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T:\Muskegon County Senior Millage\MCSM\RFP Documents\2024 RFP Documents\"/>
    </mc:Choice>
  </mc:AlternateContent>
  <xr:revisionPtr revIDLastSave="0" documentId="8_{C6CA0266-2A70-48B6-8722-5543BA05062C}" xr6:coauthVersionLast="47" xr6:coauthVersionMax="47" xr10:uidLastSave="{00000000-0000-0000-0000-000000000000}"/>
  <bookViews>
    <workbookView xWindow="-28920" yWindow="-120" windowWidth="29040" windowHeight="15840" xr2:uid="{00000000-000D-0000-FFFF-FFFF00000000}"/>
  </bookViews>
  <sheets>
    <sheet name="Budget" sheetId="1" r:id="rId1"/>
  </sheets>
  <externalReferences>
    <externalReference r:id="rId2"/>
  </externalReferences>
  <definedNames>
    <definedName name="_xlnm.Print_Area" localSheetId="0">Budget!$A$1:$F$50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9" i="1" l="1"/>
  <c r="C42" i="1" s="1"/>
  <c r="B39" i="1"/>
  <c r="B42" i="1" s="1"/>
  <c r="B24" i="1"/>
  <c r="C24" i="1"/>
  <c r="E24" i="1" s="1"/>
  <c r="E30" i="1"/>
  <c r="E31" i="1"/>
  <c r="E32" i="1"/>
  <c r="E33" i="1"/>
  <c r="E34" i="1"/>
  <c r="E35" i="1"/>
  <c r="E36" i="1"/>
  <c r="E37" i="1"/>
  <c r="E38" i="1"/>
  <c r="E40" i="1"/>
  <c r="E41" i="1"/>
  <c r="E29" i="1"/>
  <c r="D30" i="1"/>
  <c r="D31" i="1"/>
  <c r="D32" i="1"/>
  <c r="D33" i="1"/>
  <c r="D34" i="1"/>
  <c r="D35" i="1"/>
  <c r="D36" i="1"/>
  <c r="D37" i="1"/>
  <c r="D38" i="1"/>
  <c r="D40" i="1"/>
  <c r="D41" i="1"/>
  <c r="D29" i="1"/>
  <c r="E19" i="1"/>
  <c r="E20" i="1"/>
  <c r="E21" i="1"/>
  <c r="E22" i="1"/>
  <c r="E23" i="1"/>
  <c r="E18" i="1"/>
  <c r="D20" i="1"/>
  <c r="D21" i="1"/>
  <c r="D22" i="1"/>
  <c r="D23" i="1"/>
  <c r="D19" i="1"/>
  <c r="D18" i="1"/>
  <c r="E42" i="1" l="1"/>
  <c r="D39" i="1"/>
  <c r="C25" i="1"/>
  <c r="C43" i="1"/>
  <c r="C45" i="1" s="1"/>
  <c r="D24" i="1"/>
  <c r="E39" i="1"/>
  <c r="U41" i="1"/>
  <c r="T41" i="1"/>
  <c r="O41" i="1"/>
  <c r="N41" i="1"/>
  <c r="I42" i="1"/>
  <c r="H42" i="1"/>
  <c r="I43" i="1" s="1"/>
  <c r="U23" i="1"/>
  <c r="O23" i="1"/>
  <c r="I24" i="1"/>
  <c r="T19" i="1"/>
  <c r="N19" i="1"/>
  <c r="H20" i="1"/>
  <c r="T18" i="1"/>
  <c r="N18" i="1"/>
  <c r="H19" i="1"/>
  <c r="T17" i="1"/>
  <c r="N17" i="1"/>
  <c r="H18" i="1"/>
  <c r="T13" i="1"/>
  <c r="W36" i="1" s="1"/>
  <c r="N13" i="1"/>
  <c r="Q40" i="1" s="1"/>
  <c r="H14" i="1"/>
  <c r="J40" i="1" s="1"/>
  <c r="W37" i="1"/>
  <c r="T11" i="1"/>
  <c r="N11" i="1"/>
  <c r="H12" i="1"/>
  <c r="S10" i="1"/>
  <c r="M11" i="1"/>
  <c r="G11" i="1"/>
  <c r="W3" i="1"/>
  <c r="Q3" i="1"/>
  <c r="K3" i="1"/>
  <c r="B45" i="1" l="1"/>
  <c r="F42" i="1"/>
  <c r="F31" i="1"/>
  <c r="F24" i="1"/>
  <c r="F18" i="1"/>
  <c r="F38" i="1"/>
  <c r="F34" i="1"/>
  <c r="F30" i="1"/>
  <c r="F41" i="1"/>
  <c r="F37" i="1"/>
  <c r="F32" i="1"/>
  <c r="F35" i="1"/>
  <c r="F40" i="1"/>
  <c r="F36" i="1"/>
  <c r="F33" i="1"/>
  <c r="F39" i="1"/>
  <c r="F29" i="1"/>
  <c r="F23" i="1"/>
  <c r="F22" i="1"/>
  <c r="F19" i="1"/>
  <c r="F21" i="1"/>
  <c r="F20" i="1"/>
  <c r="C44" i="1"/>
  <c r="D42" i="1"/>
  <c r="O42" i="1"/>
  <c r="R30" i="1" s="1"/>
  <c r="N23" i="1"/>
  <c r="O24" i="1" s="1"/>
  <c r="R22" i="1" s="1"/>
  <c r="P19" i="1"/>
  <c r="P18" i="1"/>
  <c r="J22" i="1"/>
  <c r="P17" i="1"/>
  <c r="P23" i="1" s="1"/>
  <c r="K22" i="1"/>
  <c r="Q29" i="1"/>
  <c r="Q33" i="1"/>
  <c r="Q17" i="1"/>
  <c r="Q23" i="1" s="1"/>
  <c r="Q22" i="1"/>
  <c r="J31" i="1"/>
  <c r="J35" i="1"/>
  <c r="K31" i="1"/>
  <c r="K35" i="1"/>
  <c r="V38" i="1"/>
  <c r="Q19" i="1"/>
  <c r="K40" i="1"/>
  <c r="Q31" i="1"/>
  <c r="Q35" i="1"/>
  <c r="U42" i="1"/>
  <c r="X31" i="1" s="1"/>
  <c r="J29" i="1"/>
  <c r="J42" i="1" s="1"/>
  <c r="J33" i="1"/>
  <c r="J37" i="1"/>
  <c r="Q18" i="1"/>
  <c r="Q20" i="1"/>
  <c r="K29" i="1"/>
  <c r="K42" i="1" s="1"/>
  <c r="K33" i="1"/>
  <c r="K37" i="1"/>
  <c r="V40" i="1"/>
  <c r="L36" i="1"/>
  <c r="L34" i="1"/>
  <c r="L32" i="1"/>
  <c r="L30" i="1"/>
  <c r="L41" i="1"/>
  <c r="L39" i="1"/>
  <c r="L38" i="1"/>
  <c r="L40" i="1"/>
  <c r="L37" i="1"/>
  <c r="L35" i="1"/>
  <c r="L33" i="1"/>
  <c r="L31" i="1"/>
  <c r="L29" i="1"/>
  <c r="L42" i="1" s="1"/>
  <c r="V20" i="1"/>
  <c r="V22" i="1"/>
  <c r="H24" i="1"/>
  <c r="I25" i="1" s="1"/>
  <c r="V29" i="1"/>
  <c r="V31" i="1"/>
  <c r="V33" i="1"/>
  <c r="V35" i="1"/>
  <c r="W38" i="1"/>
  <c r="P39" i="1"/>
  <c r="W40" i="1"/>
  <c r="W20" i="1"/>
  <c r="P21" i="1"/>
  <c r="W22" i="1"/>
  <c r="P28" i="1"/>
  <c r="P41" i="1" s="1"/>
  <c r="W29" i="1"/>
  <c r="P30" i="1"/>
  <c r="W31" i="1"/>
  <c r="P32" i="1"/>
  <c r="W33" i="1"/>
  <c r="P34" i="1"/>
  <c r="W35" i="1"/>
  <c r="P36" i="1"/>
  <c r="J39" i="1"/>
  <c r="Q39" i="1"/>
  <c r="J41" i="1"/>
  <c r="J18" i="1"/>
  <c r="J24" i="1" s="1"/>
  <c r="V17" i="1"/>
  <c r="V23" i="1" s="1"/>
  <c r="J19" i="1"/>
  <c r="V18" i="1"/>
  <c r="J20" i="1"/>
  <c r="V19" i="1"/>
  <c r="J21" i="1"/>
  <c r="Q21" i="1"/>
  <c r="J23" i="1"/>
  <c r="T23" i="1"/>
  <c r="U24" i="1" s="1"/>
  <c r="X18" i="1" s="1"/>
  <c r="Q28" i="1"/>
  <c r="Q41" i="1" s="1"/>
  <c r="J30" i="1"/>
  <c r="Q30" i="1"/>
  <c r="J32" i="1"/>
  <c r="Q32" i="1"/>
  <c r="J34" i="1"/>
  <c r="Q34" i="1"/>
  <c r="J36" i="1"/>
  <c r="Q36" i="1"/>
  <c r="Q37" i="1"/>
  <c r="K39" i="1"/>
  <c r="K41" i="1"/>
  <c r="K18" i="1"/>
  <c r="K24" i="1" s="1"/>
  <c r="W17" i="1"/>
  <c r="W23" i="1" s="1"/>
  <c r="K19" i="1"/>
  <c r="W18" i="1"/>
  <c r="K20" i="1"/>
  <c r="W19" i="1"/>
  <c r="K21" i="1"/>
  <c r="K23" i="1"/>
  <c r="K30" i="1"/>
  <c r="K32" i="1"/>
  <c r="K34" i="1"/>
  <c r="K36" i="1"/>
  <c r="V39" i="1"/>
  <c r="V21" i="1"/>
  <c r="V28" i="1"/>
  <c r="V41" i="1" s="1"/>
  <c r="V30" i="1"/>
  <c r="V32" i="1"/>
  <c r="V34" i="1"/>
  <c r="V36" i="1"/>
  <c r="P38" i="1"/>
  <c r="W39" i="1"/>
  <c r="P40" i="1"/>
  <c r="P20" i="1"/>
  <c r="W21" i="1"/>
  <c r="P22" i="1"/>
  <c r="W28" i="1"/>
  <c r="W41" i="1" s="1"/>
  <c r="P29" i="1"/>
  <c r="W30" i="1"/>
  <c r="P31" i="1"/>
  <c r="W32" i="1"/>
  <c r="P33" i="1"/>
  <c r="W34" i="1"/>
  <c r="P35" i="1"/>
  <c r="Q38" i="1"/>
  <c r="R36" i="1" l="1"/>
  <c r="X36" i="1"/>
  <c r="R33" i="1"/>
  <c r="X37" i="1"/>
  <c r="R39" i="1"/>
  <c r="R40" i="1"/>
  <c r="R35" i="1"/>
  <c r="R28" i="1"/>
  <c r="R41" i="1" s="1"/>
  <c r="R32" i="1"/>
  <c r="R34" i="1"/>
  <c r="X32" i="1"/>
  <c r="X29" i="1"/>
  <c r="X33" i="1"/>
  <c r="X30" i="1"/>
  <c r="R21" i="1"/>
  <c r="O43" i="1"/>
  <c r="X38" i="1"/>
  <c r="X39" i="1"/>
  <c r="R38" i="1"/>
  <c r="R37" i="1"/>
  <c r="X34" i="1"/>
  <c r="R29" i="1"/>
  <c r="R31" i="1"/>
  <c r="X35" i="1"/>
  <c r="X40" i="1"/>
  <c r="X28" i="1"/>
  <c r="X41" i="1" s="1"/>
  <c r="R17" i="1"/>
  <c r="R23" i="1" s="1"/>
  <c r="R20" i="1"/>
  <c r="R18" i="1"/>
  <c r="R19" i="1"/>
  <c r="L23" i="1"/>
  <c r="L21" i="1"/>
  <c r="I44" i="1"/>
  <c r="L22" i="1"/>
  <c r="L20" i="1"/>
  <c r="L19" i="1"/>
  <c r="U43" i="1"/>
  <c r="X22" i="1"/>
  <c r="X20" i="1"/>
  <c r="X21" i="1"/>
  <c r="L18" i="1"/>
  <c r="L24" i="1" s="1"/>
  <c r="X17" i="1"/>
  <c r="X23" i="1" s="1"/>
  <c r="X19" i="1"/>
</calcChain>
</file>

<file path=xl/sharedStrings.xml><?xml version="1.0" encoding="utf-8"?>
<sst xmlns="http://schemas.openxmlformats.org/spreadsheetml/2006/main" count="161" uniqueCount="65">
  <si>
    <t>MUSKEGON COUNTY SENIOR MILLAGE</t>
  </si>
  <si>
    <t>SERVICE BUDGET</t>
  </si>
  <si>
    <t>2.E - SERVICE BUDGET</t>
  </si>
  <si>
    <t xml:space="preserve">NOTES:  </t>
  </si>
  <si>
    <t>NOTES:  Complete this section separately for EACH service proposed.</t>
  </si>
  <si>
    <t>SERVICE INFORMATION</t>
  </si>
  <si>
    <t>Service:</t>
  </si>
  <si>
    <t>Total units:</t>
  </si>
  <si>
    <t>Direct - Total</t>
  </si>
  <si>
    <t>Indirect - Total</t>
  </si>
  <si>
    <t>% of Total</t>
  </si>
  <si>
    <t>Direct -   Total</t>
  </si>
  <si>
    <t>Direct -     Unit</t>
  </si>
  <si>
    <t>Indirect - Unit</t>
  </si>
  <si>
    <t>REVENUES</t>
  </si>
  <si>
    <t>Senior Millage Grant</t>
  </si>
  <si>
    <t>Senior Millage</t>
  </si>
  <si>
    <t>Program Income</t>
  </si>
  <si>
    <t>Cost Share</t>
  </si>
  <si>
    <t>Other 1</t>
  </si>
  <si>
    <t>TOTAL REVENUES</t>
  </si>
  <si>
    <t>GRAND TOTAL REVENUES</t>
  </si>
  <si>
    <t>EXPENDITURES</t>
  </si>
  <si>
    <t>Wages</t>
  </si>
  <si>
    <t>Fringes</t>
  </si>
  <si>
    <t>Marketing</t>
  </si>
  <si>
    <t>Occupancy</t>
  </si>
  <si>
    <t>Travel</t>
  </si>
  <si>
    <t>Training</t>
  </si>
  <si>
    <t>Supplies</t>
  </si>
  <si>
    <t>IT / Comm</t>
  </si>
  <si>
    <t>Equipment</t>
  </si>
  <si>
    <t>Audit</t>
  </si>
  <si>
    <t xml:space="preserve">In-Kind Expense </t>
  </si>
  <si>
    <t>Other 2</t>
  </si>
  <si>
    <t>TOTAL EXPENDITURES</t>
  </si>
  <si>
    <t>GRAND TOTAL EXPENDITURES</t>
  </si>
  <si>
    <t>BUDGET NOTES and KEY ASSUMPTIONS / ESTIMATES:</t>
  </si>
  <si>
    <t>Unit of Service</t>
  </si>
  <si>
    <t>Provider Agency</t>
  </si>
  <si>
    <t>Name of Service</t>
  </si>
  <si>
    <t>Should equal $0, TOTAL REV = TOTAL EXP</t>
  </si>
  <si>
    <t>Any additional budget notes/information:</t>
  </si>
  <si>
    <r>
      <t xml:space="preserve">&lt;  AMOUNT MUST BE </t>
    </r>
    <r>
      <rPr>
        <b/>
        <sz val="11"/>
        <color rgb="FFFF0000"/>
        <rFont val="Calibri"/>
        <family val="2"/>
        <scheme val="minor"/>
      </rPr>
      <t>$   0.00</t>
    </r>
  </si>
  <si>
    <t>Fiscal Year</t>
  </si>
  <si>
    <t>FY2024 (October 1, 2023 - September 30, 2024)</t>
  </si>
  <si>
    <t>Total # of Units</t>
  </si>
  <si>
    <t>Date Submitted</t>
  </si>
  <si>
    <t>IT / Communication</t>
  </si>
  <si>
    <t>Direct -Per Unit</t>
  </si>
  <si>
    <t>% of Grand Total Expenditures:</t>
  </si>
  <si>
    <t>Direct - Per Unit</t>
  </si>
  <si>
    <t>Indirect - Per Unit</t>
  </si>
  <si>
    <t>*Total Indirect Costs not to exceed 10% of Grand Total Expenditures.</t>
  </si>
  <si>
    <r>
      <rPr>
        <b/>
        <sz val="11"/>
        <color theme="1"/>
        <rFont val="Calibri"/>
        <family val="2"/>
        <scheme val="minor"/>
      </rPr>
      <t>1)</t>
    </r>
    <r>
      <rPr>
        <sz val="11"/>
        <color theme="1"/>
        <rFont val="Calibri"/>
        <family val="2"/>
        <scheme val="minor"/>
      </rPr>
      <t xml:space="preserve"> At minimum, the Grand Total Expenditures (GTE) would be the requested grant amount divided by 90%; in this case the projected GTE would be at least $13,333.33. 
</t>
    </r>
    <r>
      <rPr>
        <b/>
        <sz val="11"/>
        <color theme="1"/>
        <rFont val="Calibri"/>
        <family val="2"/>
        <scheme val="minor"/>
      </rPr>
      <t xml:space="preserve">2) </t>
    </r>
    <r>
      <rPr>
        <sz val="11"/>
        <color theme="1"/>
        <rFont val="Calibri"/>
        <family val="2"/>
        <scheme val="minor"/>
      </rPr>
      <t xml:space="preserve">Local match resources (Cash Match and In-Kind) must at minimum equal 10% of the GTE. Local match resources is the difference between the GTE and the requested grant amount; in this case the projected local match resources would be at least $1,333.33. 
</t>
    </r>
    <r>
      <rPr>
        <b/>
        <sz val="11"/>
        <color theme="1"/>
        <rFont val="Calibri"/>
        <family val="2"/>
        <scheme val="minor"/>
      </rPr>
      <t>3)</t>
    </r>
    <r>
      <rPr>
        <sz val="11"/>
        <color theme="1"/>
        <rFont val="Calibri"/>
        <family val="2"/>
        <scheme val="minor"/>
      </rPr>
      <t xml:space="preserve"> At minimum, 2% of the local match resources must be Cash Match, and no greater than 8% from In-Kind. In this case, the organization must have $266.67 or more in Cash Match, and no greater than $1,066.66 from In-Kind. It’s also allowable for the 10% local match requirement to be entirely cash match. </t>
    </r>
  </si>
  <si>
    <t>Complete applicable cells highlighted in yellow.</t>
  </si>
  <si>
    <t xml:space="preserve">Each entry item can be clicked on to show detailed definitions and instructions. </t>
  </si>
  <si>
    <t>Program Income*</t>
  </si>
  <si>
    <t>Cost Share*</t>
  </si>
  <si>
    <t>Cash Match (2% min)**</t>
  </si>
  <si>
    <t>In-Kind Revenue (8% max)**</t>
  </si>
  <si>
    <t>Indirect - Total (10% max) ***</t>
  </si>
  <si>
    <t>*All program participants shall be encouraged to and offered a confidential and voluntary opportunity to contribute toward the costs of providing the service received.</t>
  </si>
  <si>
    <t xml:space="preserve">**Example: An organization is requesting a $12,000 grant: </t>
  </si>
  <si>
    <t>***Total Indirect Costs not to exceed 10% of Grand Total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</si>
</sst>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0_);_(* \(#,##0.0\);_(* &quot;-&quot;??_);_(@_)"/>
    <numFmt numFmtId="165" formatCode="0.0%"/>
  </numFmts>
  <fonts count="13" x14ac:knownFonts="1">
    <font>
      <sz val="11"/>
      <color theme="1"/>
      <name val="Calibri"/>
      <family val="2"/>
      <scheme val="minor"/>
    </font>
    <font>
      <sz val="11"/>
      <color theme="1"/>
      <name val="Calibri"/>
      <family val="2"/>
      <scheme val="minor"/>
    </font>
    <font>
      <b/>
      <sz val="14"/>
      <color theme="1"/>
      <name val="Calibri"/>
      <family val="2"/>
      <scheme val="minor"/>
    </font>
    <font>
      <b/>
      <sz val="11"/>
      <color rgb="FFFF0000"/>
      <name val="Calibri"/>
      <family val="2"/>
      <scheme val="minor"/>
    </font>
    <font>
      <sz val="11"/>
      <color rgb="FFFF0000"/>
      <name val="Calibri"/>
      <family val="2"/>
      <scheme val="minor"/>
    </font>
    <font>
      <b/>
      <sz val="11"/>
      <color theme="1"/>
      <name val="Calibri"/>
      <family val="2"/>
      <scheme val="minor"/>
    </font>
    <font>
      <sz val="11"/>
      <color rgb="FF444444"/>
      <name val="Calibri"/>
      <family val="2"/>
    </font>
    <font>
      <sz val="11"/>
      <color theme="1"/>
      <name val="Calibri"/>
      <family val="2"/>
    </font>
    <font>
      <sz val="11"/>
      <color theme="4" tint="-0.249977111117893"/>
      <name val="Calibri"/>
      <family val="2"/>
      <scheme val="minor"/>
    </font>
    <font>
      <sz val="14"/>
      <color theme="1"/>
      <name val="Calibri"/>
      <family val="2"/>
      <scheme val="minor"/>
    </font>
    <font>
      <sz val="12"/>
      <color theme="1"/>
      <name val="Calibri"/>
      <family val="2"/>
      <scheme val="minor"/>
    </font>
    <font>
      <b/>
      <sz val="12"/>
      <color rgb="FFFF0000"/>
      <name val="Calibri"/>
      <family val="2"/>
      <scheme val="minor"/>
    </font>
    <font>
      <sz val="10"/>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0" tint="-0.499984740745262"/>
        <bgColor indexed="64"/>
      </patternFill>
    </fill>
    <fill>
      <patternFill patternType="solid">
        <fgColor rgb="FFFFFFFF"/>
        <bgColor indexed="64"/>
      </patternFill>
    </fill>
    <fill>
      <patternFill patternType="solid">
        <fgColor theme="5" tint="0.39997558519241921"/>
        <bgColor indexed="64"/>
      </patternFill>
    </fill>
  </fills>
  <borders count="50">
    <border>
      <left/>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diagonal/>
    </border>
    <border>
      <left style="thick">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rgb="FF000000"/>
      </left>
      <right/>
      <top/>
      <bottom/>
      <diagonal/>
    </border>
    <border>
      <left style="medium">
        <color rgb="FF000000"/>
      </left>
      <right/>
      <top/>
      <bottom style="medium">
        <color rgb="FF000000"/>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cellStyleXfs>
  <cellXfs count="152">
    <xf numFmtId="0" fontId="0" fillId="0" borderId="0" xfId="0"/>
    <xf numFmtId="0" fontId="2" fillId="2" borderId="0" xfId="0" applyFont="1" applyFill="1" applyAlignment="1">
      <alignment horizontal="center"/>
    </xf>
    <xf numFmtId="0" fontId="0" fillId="2" borderId="0" xfId="0" applyFill="1"/>
    <xf numFmtId="0" fontId="5" fillId="2" borderId="0" xfId="0" applyFont="1" applyFill="1"/>
    <xf numFmtId="0" fontId="5" fillId="2" borderId="0" xfId="0" applyFont="1" applyFill="1" applyAlignment="1">
      <alignment horizontal="center"/>
    </xf>
    <xf numFmtId="0" fontId="5" fillId="2" borderId="1" xfId="0" applyFont="1" applyFill="1" applyBorder="1"/>
    <xf numFmtId="0" fontId="0" fillId="2" borderId="0" xfId="0" applyFill="1" applyAlignment="1">
      <alignment horizontal="left"/>
    </xf>
    <xf numFmtId="0" fontId="0" fillId="2" borderId="1" xfId="0" applyFill="1" applyBorder="1"/>
    <xf numFmtId="0" fontId="7" fillId="2" borderId="0" xfId="0" applyFont="1" applyFill="1" applyAlignment="1">
      <alignment horizontal="left"/>
    </xf>
    <xf numFmtId="0" fontId="0" fillId="2" borderId="18" xfId="0" applyFill="1" applyBorder="1" applyAlignment="1">
      <alignment horizontal="right"/>
    </xf>
    <xf numFmtId="0" fontId="0" fillId="8" borderId="18" xfId="0" applyFill="1" applyBorder="1" applyAlignment="1">
      <alignment horizontal="right" wrapText="1"/>
    </xf>
    <xf numFmtId="0" fontId="8" fillId="2" borderId="4" xfId="0" applyFont="1" applyFill="1" applyBorder="1" applyAlignment="1">
      <alignment horizontal="center"/>
    </xf>
    <xf numFmtId="0" fontId="8" fillId="2" borderId="0" xfId="0" applyFont="1" applyFill="1" applyAlignment="1">
      <alignment horizontal="center"/>
    </xf>
    <xf numFmtId="0" fontId="0" fillId="2" borderId="19" xfId="0" applyFill="1" applyBorder="1" applyAlignment="1">
      <alignment horizontal="right"/>
    </xf>
    <xf numFmtId="164" fontId="8" fillId="2" borderId="4" xfId="1" applyNumberFormat="1" applyFont="1" applyFill="1" applyBorder="1"/>
    <xf numFmtId="0" fontId="8" fillId="2" borderId="0" xfId="0" applyFont="1" applyFill="1"/>
    <xf numFmtId="0" fontId="0" fillId="8" borderId="0" xfId="0" applyFill="1" applyAlignment="1">
      <alignment horizontal="right"/>
    </xf>
    <xf numFmtId="164" fontId="0" fillId="8" borderId="0" xfId="1" applyNumberFormat="1" applyFont="1" applyFill="1" applyBorder="1" applyAlignment="1" applyProtection="1">
      <alignment horizontal="center"/>
      <protection locked="0"/>
    </xf>
    <xf numFmtId="0" fontId="0" fillId="8" borderId="0" xfId="0" applyFill="1"/>
    <xf numFmtId="164" fontId="8" fillId="8" borderId="4" xfId="1" applyNumberFormat="1" applyFont="1" applyFill="1" applyBorder="1"/>
    <xf numFmtId="0" fontId="8" fillId="8" borderId="0" xfId="0" applyFont="1" applyFill="1"/>
    <xf numFmtId="0" fontId="0" fillId="8" borderId="1" xfId="0" applyFill="1" applyBorder="1"/>
    <xf numFmtId="0" fontId="5" fillId="3" borderId="21" xfId="0" applyFont="1" applyFill="1" applyBorder="1" applyAlignment="1">
      <alignment horizontal="center" wrapText="1"/>
    </xf>
    <xf numFmtId="0" fontId="5" fillId="3" borderId="22" xfId="0" applyFont="1" applyFill="1" applyBorder="1" applyAlignment="1">
      <alignment horizont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44" fontId="0" fillId="2" borderId="0" xfId="2" applyFont="1" applyFill="1"/>
    <xf numFmtId="44" fontId="0" fillId="2" borderId="0" xfId="2" applyFont="1" applyFill="1" applyBorder="1"/>
    <xf numFmtId="44" fontId="0" fillId="5" borderId="24" xfId="2" applyFont="1" applyFill="1" applyBorder="1" applyProtection="1">
      <protection locked="0"/>
    </xf>
    <xf numFmtId="44" fontId="0" fillId="7" borderId="31" xfId="2" applyFont="1" applyFill="1" applyBorder="1"/>
    <xf numFmtId="44" fontId="0" fillId="2" borderId="24" xfId="2" applyFont="1" applyFill="1" applyBorder="1"/>
    <xf numFmtId="165" fontId="0" fillId="2" borderId="32" xfId="3" applyNumberFormat="1" applyFont="1" applyFill="1" applyBorder="1"/>
    <xf numFmtId="44" fontId="8" fillId="2" borderId="2" xfId="2" applyFont="1" applyFill="1" applyBorder="1"/>
    <xf numFmtId="165" fontId="0" fillId="2" borderId="0" xfId="3" applyNumberFormat="1" applyFont="1" applyFill="1" applyBorder="1"/>
    <xf numFmtId="44" fontId="0" fillId="5" borderId="2" xfId="2" applyFont="1" applyFill="1" applyBorder="1" applyProtection="1">
      <protection locked="0"/>
    </xf>
    <xf numFmtId="44" fontId="0" fillId="7" borderId="16" xfId="2" applyFont="1" applyFill="1" applyBorder="1"/>
    <xf numFmtId="44" fontId="0" fillId="2" borderId="2" xfId="2" applyFont="1" applyFill="1" applyBorder="1"/>
    <xf numFmtId="165" fontId="0" fillId="2" borderId="33" xfId="3" applyNumberFormat="1" applyFont="1" applyFill="1" applyBorder="1"/>
    <xf numFmtId="44" fontId="0" fillId="7" borderId="11" xfId="2" applyFont="1" applyFill="1" applyBorder="1"/>
    <xf numFmtId="44" fontId="0" fillId="5" borderId="3" xfId="2" applyFont="1" applyFill="1" applyBorder="1" applyProtection="1">
      <protection locked="0"/>
    </xf>
    <xf numFmtId="0" fontId="0" fillId="4" borderId="15" xfId="0" applyFill="1" applyBorder="1"/>
    <xf numFmtId="44" fontId="0" fillId="4" borderId="2" xfId="2" applyFont="1" applyFill="1" applyBorder="1"/>
    <xf numFmtId="165" fontId="0" fillId="2" borderId="0" xfId="3" applyNumberFormat="1" applyFont="1" applyFill="1"/>
    <xf numFmtId="0" fontId="0" fillId="4" borderId="6" xfId="0" applyFill="1" applyBorder="1"/>
    <xf numFmtId="44" fontId="0" fillId="2" borderId="7" xfId="2" applyFont="1" applyFill="1" applyBorder="1"/>
    <xf numFmtId="44" fontId="0" fillId="2" borderId="8" xfId="2" applyFont="1" applyFill="1" applyBorder="1"/>
    <xf numFmtId="165" fontId="0" fillId="2" borderId="9" xfId="3" applyNumberFormat="1" applyFont="1" applyFill="1" applyBorder="1"/>
    <xf numFmtId="165" fontId="0" fillId="2" borderId="8" xfId="3" applyNumberFormat="1" applyFont="1" applyFill="1" applyBorder="1"/>
    <xf numFmtId="0" fontId="5" fillId="2" borderId="27" xfId="0" applyFont="1" applyFill="1" applyBorder="1"/>
    <xf numFmtId="44" fontId="0" fillId="2" borderId="3" xfId="2" applyFont="1" applyFill="1" applyBorder="1"/>
    <xf numFmtId="44" fontId="0" fillId="2" borderId="10" xfId="2" applyFont="1" applyFill="1" applyBorder="1"/>
    <xf numFmtId="0" fontId="5" fillId="2" borderId="30" xfId="0" applyFont="1" applyFill="1" applyBorder="1"/>
    <xf numFmtId="44" fontId="0" fillId="2" borderId="29" xfId="2" applyFont="1" applyFill="1" applyBorder="1"/>
    <xf numFmtId="44" fontId="0" fillId="6" borderId="34" xfId="2" applyFont="1" applyFill="1" applyBorder="1"/>
    <xf numFmtId="44" fontId="0" fillId="2" borderId="34" xfId="2" applyFont="1" applyFill="1" applyBorder="1"/>
    <xf numFmtId="165" fontId="0" fillId="2" borderId="35" xfId="0" applyNumberFormat="1" applyFill="1" applyBorder="1"/>
    <xf numFmtId="44" fontId="0" fillId="2" borderId="13" xfId="2" applyFont="1" applyFill="1" applyBorder="1"/>
    <xf numFmtId="165" fontId="0" fillId="2" borderId="0" xfId="0" applyNumberFormat="1" applyFill="1"/>
    <xf numFmtId="0" fontId="5" fillId="8" borderId="0" xfId="0" applyFont="1" applyFill="1"/>
    <xf numFmtId="44" fontId="0" fillId="8" borderId="0" xfId="2" applyFont="1" applyFill="1" applyBorder="1"/>
    <xf numFmtId="165" fontId="0" fillId="8" borderId="0" xfId="0" applyNumberFormat="1" applyFill="1"/>
    <xf numFmtId="0" fontId="5" fillId="3" borderId="17" xfId="0" applyFont="1" applyFill="1" applyBorder="1" applyAlignment="1">
      <alignment horizontal="center" wrapText="1"/>
    </xf>
    <xf numFmtId="0" fontId="5" fillId="3" borderId="7" xfId="0" applyFont="1" applyFill="1" applyBorder="1" applyAlignment="1">
      <alignment horizontal="center" wrapText="1"/>
    </xf>
    <xf numFmtId="44" fontId="0" fillId="5" borderId="37" xfId="2" applyFont="1" applyFill="1" applyBorder="1" applyProtection="1">
      <protection locked="0"/>
    </xf>
    <xf numFmtId="44" fontId="0" fillId="7" borderId="3" xfId="2" applyFont="1" applyFill="1" applyBorder="1"/>
    <xf numFmtId="44" fontId="0" fillId="8" borderId="3" xfId="2" applyFont="1" applyFill="1" applyBorder="1"/>
    <xf numFmtId="44" fontId="0" fillId="8" borderId="2" xfId="2" applyFont="1" applyFill="1" applyBorder="1"/>
    <xf numFmtId="165" fontId="0" fillId="2" borderId="11" xfId="3" applyNumberFormat="1" applyFont="1" applyFill="1" applyBorder="1"/>
    <xf numFmtId="0" fontId="0" fillId="4" borderId="2" xfId="0" applyFill="1" applyBorder="1"/>
    <xf numFmtId="165" fontId="0" fillId="2" borderId="33" xfId="0" applyNumberFormat="1" applyFill="1" applyBorder="1"/>
    <xf numFmtId="0" fontId="0" fillId="2" borderId="29" xfId="0" applyFill="1" applyBorder="1"/>
    <xf numFmtId="44" fontId="0" fillId="6" borderId="34" xfId="0" applyNumberFormat="1" applyFill="1" applyBorder="1"/>
    <xf numFmtId="0" fontId="0" fillId="2" borderId="34" xfId="0" applyFill="1" applyBorder="1"/>
    <xf numFmtId="0" fontId="0" fillId="2" borderId="35" xfId="0" applyFill="1" applyBorder="1"/>
    <xf numFmtId="44" fontId="0" fillId="2" borderId="12" xfId="0" applyNumberFormat="1" applyFill="1" applyBorder="1"/>
    <xf numFmtId="44" fontId="0" fillId="2" borderId="36" xfId="0" applyNumberFormat="1" applyFill="1" applyBorder="1"/>
    <xf numFmtId="44" fontId="0" fillId="2" borderId="0" xfId="0" applyNumberFormat="1" applyFill="1"/>
    <xf numFmtId="0" fontId="4" fillId="2" borderId="0" xfId="0" applyFont="1" applyFill="1"/>
    <xf numFmtId="44" fontId="0" fillId="8" borderId="0" xfId="0" applyNumberFormat="1" applyFill="1"/>
    <xf numFmtId="0" fontId="4" fillId="8" borderId="0" xfId="0" applyFont="1" applyFill="1"/>
    <xf numFmtId="0" fontId="0" fillId="2" borderId="0" xfId="0" applyFill="1" applyAlignment="1">
      <alignment wrapText="1"/>
    </xf>
    <xf numFmtId="0" fontId="9" fillId="2" borderId="0" xfId="0" applyFont="1" applyFill="1"/>
    <xf numFmtId="0" fontId="2" fillId="2" borderId="0" xfId="0" applyFont="1" applyFill="1"/>
    <xf numFmtId="0" fontId="2" fillId="2" borderId="1" xfId="0" applyFont="1" applyFill="1" applyBorder="1"/>
    <xf numFmtId="0" fontId="0" fillId="2" borderId="18" xfId="0" applyFill="1" applyBorder="1" applyAlignment="1">
      <alignment horizontal="right" wrapText="1"/>
    </xf>
    <xf numFmtId="0" fontId="0" fillId="2" borderId="0" xfId="0" applyFill="1" applyAlignment="1">
      <alignment horizontal="right"/>
    </xf>
    <xf numFmtId="0" fontId="0" fillId="2" borderId="0" xfId="0" applyFill="1" applyAlignment="1">
      <alignment horizontal="left" vertical="top" wrapText="1"/>
    </xf>
    <xf numFmtId="0" fontId="0" fillId="2" borderId="0" xfId="0" applyFill="1" applyAlignment="1">
      <alignment horizontal="left" vertical="top"/>
    </xf>
    <xf numFmtId="0" fontId="0" fillId="4" borderId="13" xfId="0" applyFill="1" applyBorder="1" applyAlignment="1">
      <alignment horizontal="left" vertical="top"/>
    </xf>
    <xf numFmtId="0" fontId="0" fillId="4" borderId="0" xfId="0" applyFill="1" applyAlignment="1">
      <alignment horizontal="left" vertical="top"/>
    </xf>
    <xf numFmtId="0" fontId="0" fillId="4" borderId="8" xfId="0" applyFill="1" applyBorder="1" applyAlignment="1">
      <alignment horizontal="left" vertical="top"/>
    </xf>
    <xf numFmtId="0" fontId="0" fillId="4" borderId="14" xfId="0" applyFill="1" applyBorder="1" applyAlignment="1">
      <alignment horizontal="left" vertical="top"/>
    </xf>
    <xf numFmtId="0" fontId="0" fillId="4" borderId="1" xfId="0" applyFill="1" applyBorder="1" applyAlignment="1">
      <alignment horizontal="left" vertical="top"/>
    </xf>
    <xf numFmtId="0" fontId="0" fillId="4" borderId="5" xfId="0" applyFill="1" applyBorder="1" applyAlignment="1">
      <alignment horizontal="left" vertical="top"/>
    </xf>
    <xf numFmtId="165" fontId="4" fillId="2" borderId="33" xfId="3" applyNumberFormat="1" applyFont="1" applyFill="1" applyBorder="1"/>
    <xf numFmtId="44" fontId="4" fillId="2" borderId="2" xfId="2" applyFont="1" applyFill="1" applyBorder="1"/>
    <xf numFmtId="0" fontId="10" fillId="9" borderId="0" xfId="0" applyFont="1" applyFill="1" applyAlignment="1">
      <alignment horizontal="right" wrapText="1"/>
    </xf>
    <xf numFmtId="9" fontId="10" fillId="9" borderId="2" xfId="3" applyFont="1" applyFill="1" applyBorder="1"/>
    <xf numFmtId="0" fontId="0" fillId="2" borderId="0" xfId="0" applyFill="1" applyAlignment="1" applyProtection="1">
      <alignment vertical="top" wrapText="1"/>
      <protection locked="0"/>
    </xf>
    <xf numFmtId="164" fontId="0" fillId="8" borderId="0" xfId="1" applyNumberFormat="1" applyFont="1" applyFill="1" applyBorder="1" applyAlignment="1" applyProtection="1">
      <alignment horizontal="center"/>
    </xf>
    <xf numFmtId="0" fontId="0" fillId="2" borderId="23" xfId="0" applyFill="1" applyBorder="1" applyAlignment="1" applyProtection="1">
      <alignment horizontal="right"/>
      <protection locked="0" hidden="1"/>
    </xf>
    <xf numFmtId="0" fontId="0" fillId="2" borderId="27" xfId="0" applyFill="1" applyBorder="1" applyAlignment="1" applyProtection="1">
      <alignment horizontal="right"/>
      <protection locked="0" hidden="1"/>
    </xf>
    <xf numFmtId="0" fontId="0" fillId="8" borderId="27" xfId="0" applyFill="1" applyBorder="1" applyAlignment="1" applyProtection="1">
      <alignment horizontal="right"/>
      <protection locked="0" hidden="1"/>
    </xf>
    <xf numFmtId="0" fontId="5" fillId="3" borderId="20" xfId="0" applyFont="1" applyFill="1" applyBorder="1" applyAlignment="1" applyProtection="1">
      <alignment horizontal="center" wrapText="1"/>
      <protection locked="0" hidden="1"/>
    </xf>
    <xf numFmtId="0" fontId="5" fillId="3" borderId="21" xfId="0" applyFont="1" applyFill="1" applyBorder="1" applyAlignment="1" applyProtection="1">
      <alignment horizontal="center" wrapText="1"/>
      <protection locked="0" hidden="1"/>
    </xf>
    <xf numFmtId="0" fontId="2" fillId="2" borderId="0" xfId="0" applyFont="1" applyFill="1" applyAlignment="1">
      <alignment horizontal="center"/>
    </xf>
    <xf numFmtId="0" fontId="0" fillId="5" borderId="45" xfId="0" applyFill="1" applyBorder="1" applyAlignment="1" applyProtection="1">
      <alignment horizontal="left" wrapText="1"/>
      <protection locked="0"/>
    </xf>
    <xf numFmtId="0" fontId="0" fillId="5" borderId="2" xfId="0" applyFill="1" applyBorder="1" applyAlignment="1" applyProtection="1">
      <alignment horizontal="left" wrapText="1"/>
      <protection locked="0"/>
    </xf>
    <xf numFmtId="0" fontId="0" fillId="5" borderId="33" xfId="0" applyFill="1" applyBorder="1" applyAlignment="1" applyProtection="1">
      <alignment horizontal="left" wrapText="1"/>
      <protection locked="0"/>
    </xf>
    <xf numFmtId="1" fontId="0" fillId="5" borderId="46" xfId="1" applyNumberFormat="1" applyFont="1" applyFill="1" applyBorder="1" applyAlignment="1" applyProtection="1">
      <alignment horizontal="left"/>
      <protection locked="0"/>
    </xf>
    <xf numFmtId="1" fontId="0" fillId="5" borderId="34" xfId="1" applyNumberFormat="1" applyFont="1" applyFill="1" applyBorder="1" applyAlignment="1" applyProtection="1">
      <alignment horizontal="left"/>
      <protection locked="0"/>
    </xf>
    <xf numFmtId="1" fontId="0" fillId="5" borderId="35" xfId="1" applyNumberFormat="1" applyFont="1" applyFill="1" applyBorder="1" applyAlignment="1" applyProtection="1">
      <alignment horizontal="left"/>
      <protection locked="0"/>
    </xf>
    <xf numFmtId="0" fontId="5" fillId="2" borderId="41" xfId="0" applyFont="1" applyFill="1" applyBorder="1" applyAlignment="1">
      <alignment horizontal="left"/>
    </xf>
    <xf numFmtId="0" fontId="5" fillId="2" borderId="42" xfId="0" applyFont="1" applyFill="1" applyBorder="1" applyAlignment="1">
      <alignment horizontal="left"/>
    </xf>
    <xf numFmtId="0" fontId="5" fillId="2" borderId="43" xfId="0" applyFont="1" applyFill="1" applyBorder="1" applyAlignment="1">
      <alignment horizontal="left"/>
    </xf>
    <xf numFmtId="0" fontId="0" fillId="5" borderId="45" xfId="1" applyNumberFormat="1" applyFont="1" applyFill="1" applyBorder="1" applyAlignment="1" applyProtection="1">
      <alignment horizontal="left" vertical="center"/>
      <protection locked="0"/>
    </xf>
    <xf numFmtId="0" fontId="0" fillId="5" borderId="2" xfId="1" applyNumberFormat="1" applyFont="1" applyFill="1" applyBorder="1" applyAlignment="1" applyProtection="1">
      <alignment horizontal="left" vertical="center"/>
      <protection locked="0"/>
    </xf>
    <xf numFmtId="0" fontId="0" fillId="5" borderId="33" xfId="1" applyNumberFormat="1" applyFont="1" applyFill="1" applyBorder="1" applyAlignment="1" applyProtection="1">
      <alignment horizontal="left" vertical="center"/>
      <protection locked="0"/>
    </xf>
    <xf numFmtId="0" fontId="6" fillId="2" borderId="0" xfId="0" applyFont="1" applyFill="1" applyAlignment="1">
      <alignment horizontal="left"/>
    </xf>
    <xf numFmtId="0" fontId="0" fillId="2" borderId="44" xfId="0" applyFill="1" applyBorder="1" applyAlignment="1">
      <alignment horizontal="left"/>
    </xf>
    <xf numFmtId="0" fontId="5" fillId="2" borderId="24" xfId="0" applyFont="1" applyFill="1" applyBorder="1" applyAlignment="1">
      <alignment horizontal="left"/>
    </xf>
    <xf numFmtId="0" fontId="5" fillId="2" borderId="32" xfId="0" applyFont="1" applyFill="1" applyBorder="1" applyAlignment="1">
      <alignment horizontal="left"/>
    </xf>
    <xf numFmtId="0" fontId="0" fillId="5" borderId="47" xfId="0" applyFill="1" applyBorder="1" applyAlignment="1" applyProtection="1">
      <alignment horizontal="center"/>
      <protection locked="0"/>
    </xf>
    <xf numFmtId="0" fontId="0" fillId="5" borderId="10" xfId="0" applyFill="1" applyBorder="1" applyAlignment="1" applyProtection="1">
      <alignment horizontal="center"/>
      <protection locked="0"/>
    </xf>
    <xf numFmtId="0" fontId="0" fillId="5" borderId="48" xfId="0" applyFill="1" applyBorder="1" applyAlignment="1" applyProtection="1">
      <alignment horizontal="center"/>
      <protection locked="0"/>
    </xf>
    <xf numFmtId="0" fontId="0" fillId="2" borderId="0" xfId="0" applyFill="1" applyAlignment="1">
      <alignment horizontal="left" vertical="top" wrapText="1"/>
    </xf>
    <xf numFmtId="0" fontId="0" fillId="2" borderId="0" xfId="0" applyFill="1" applyAlignment="1" applyProtection="1">
      <alignment horizontal="left" vertical="top" wrapText="1"/>
      <protection locked="0"/>
    </xf>
    <xf numFmtId="0" fontId="0" fillId="2" borderId="0" xfId="0" applyFill="1" applyAlignment="1">
      <alignment horizontal="left" vertical="top"/>
    </xf>
    <xf numFmtId="0" fontId="8" fillId="2" borderId="2" xfId="0" applyFont="1" applyFill="1" applyBorder="1" applyAlignment="1">
      <alignment horizontal="center"/>
    </xf>
    <xf numFmtId="0" fontId="8" fillId="2" borderId="3" xfId="0" applyFont="1" applyFill="1" applyBorder="1" applyAlignment="1">
      <alignment horizontal="center"/>
    </xf>
    <xf numFmtId="0" fontId="0" fillId="5" borderId="23" xfId="0" applyFill="1" applyBorder="1" applyAlignment="1" applyProtection="1">
      <alignment horizontal="left" vertical="top" wrapText="1"/>
      <protection locked="0"/>
    </xf>
    <xf numFmtId="0" fontId="0" fillId="5" borderId="25" xfId="0" applyFill="1" applyBorder="1" applyAlignment="1" applyProtection="1">
      <alignment horizontal="left" vertical="top" wrapText="1"/>
      <protection locked="0"/>
    </xf>
    <xf numFmtId="0" fontId="0" fillId="5" borderId="26" xfId="0" applyFill="1" applyBorder="1" applyAlignment="1" applyProtection="1">
      <alignment horizontal="left" vertical="top" wrapText="1"/>
      <protection locked="0"/>
    </xf>
    <xf numFmtId="0" fontId="0" fillId="5" borderId="27" xfId="0" applyFill="1" applyBorder="1" applyAlignment="1" applyProtection="1">
      <alignment horizontal="left" vertical="top" wrapText="1"/>
      <protection locked="0"/>
    </xf>
    <xf numFmtId="0" fontId="0" fillId="5" borderId="0" xfId="0" applyFill="1" applyAlignment="1" applyProtection="1">
      <alignment horizontal="left" vertical="top" wrapText="1"/>
      <protection locked="0"/>
    </xf>
    <xf numFmtId="0" fontId="0" fillId="5" borderId="28" xfId="0" applyFill="1" applyBorder="1" applyAlignment="1" applyProtection="1">
      <alignment horizontal="left" vertical="top" wrapText="1"/>
      <protection locked="0"/>
    </xf>
    <xf numFmtId="0" fontId="0" fillId="5" borderId="38" xfId="0" applyFill="1" applyBorder="1" applyAlignment="1" applyProtection="1">
      <alignment horizontal="left" vertical="top" wrapText="1"/>
      <protection locked="0"/>
    </xf>
    <xf numFmtId="0" fontId="0" fillId="5" borderId="39" xfId="0" applyFill="1" applyBorder="1" applyAlignment="1" applyProtection="1">
      <alignment horizontal="left" vertical="top" wrapText="1"/>
      <protection locked="0"/>
    </xf>
    <xf numFmtId="0" fontId="0" fillId="5" borderId="40" xfId="0" applyFill="1" applyBorder="1" applyAlignment="1" applyProtection="1">
      <alignment horizontal="left" vertical="top" wrapText="1"/>
      <protection locked="0"/>
    </xf>
    <xf numFmtId="0" fontId="0" fillId="4" borderId="13" xfId="0" applyFill="1" applyBorder="1" applyAlignment="1">
      <alignment horizontal="left" vertical="top"/>
    </xf>
    <xf numFmtId="0" fontId="0" fillId="4" borderId="0" xfId="0" applyFill="1" applyAlignment="1">
      <alignment horizontal="left" vertical="top"/>
    </xf>
    <xf numFmtId="0" fontId="0" fillId="4" borderId="8" xfId="0" applyFill="1" applyBorder="1" applyAlignment="1">
      <alignment horizontal="left" vertical="top"/>
    </xf>
    <xf numFmtId="0" fontId="0" fillId="4" borderId="14" xfId="0" applyFill="1" applyBorder="1" applyAlignment="1">
      <alignment horizontal="left" vertical="top"/>
    </xf>
    <xf numFmtId="0" fontId="0" fillId="4" borderId="1" xfId="0" applyFill="1" applyBorder="1" applyAlignment="1">
      <alignment horizontal="left" vertical="top"/>
    </xf>
    <xf numFmtId="0" fontId="0" fillId="4" borderId="5" xfId="0" applyFill="1" applyBorder="1" applyAlignment="1">
      <alignment horizontal="left" vertical="top"/>
    </xf>
    <xf numFmtId="0" fontId="5" fillId="2" borderId="23" xfId="0" applyFont="1" applyFill="1" applyBorder="1" applyAlignment="1">
      <alignment horizontal="left"/>
    </xf>
    <xf numFmtId="0" fontId="5" fillId="2" borderId="25" xfId="0" applyFont="1" applyFill="1" applyBorder="1" applyAlignment="1">
      <alignment horizontal="left"/>
    </xf>
    <xf numFmtId="0" fontId="5" fillId="2" borderId="26" xfId="0" applyFont="1" applyFill="1" applyBorder="1" applyAlignment="1">
      <alignment horizontal="left"/>
    </xf>
    <xf numFmtId="0" fontId="3" fillId="2" borderId="0" xfId="0" applyFont="1" applyFill="1" applyAlignment="1">
      <alignment horizontal="center"/>
    </xf>
    <xf numFmtId="0" fontId="11" fillId="9" borderId="49" xfId="0" applyFont="1" applyFill="1" applyBorder="1" applyAlignment="1">
      <alignment horizontal="center" wrapText="1"/>
    </xf>
    <xf numFmtId="0" fontId="11" fillId="9" borderId="0" xfId="0" applyFont="1" applyFill="1" applyAlignment="1">
      <alignment horizontal="center" wrapText="1"/>
    </xf>
    <xf numFmtId="0" fontId="0" fillId="2" borderId="0" xfId="0" applyFill="1" applyAlignment="1">
      <alignment horizontal="left" vertical="top" wrapText="1" indent="1"/>
    </xf>
  </cellXfs>
  <cellStyles count="5">
    <cellStyle name="Comma" xfId="1" builtinId="3"/>
    <cellStyle name="Currency" xfId="2" builtinId="4"/>
    <cellStyle name="Normal" xfId="0" builtinId="0"/>
    <cellStyle name="Normal 2" xfId="4" xr:uid="{EA5091BE-1EDC-4CF6-B89B-F1F4BE04A27E}"/>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rwmich.sharepoint.com/Users/djarocki/AppData/Local/Packages/Microsoft.Office.Desktop_8wekyb3d8bbwe/AC/INetCache/Content.Outlook/U25W00U1/MCSM%20PROPOSAL%20APPLICATION%20Excel%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CONTENT"/>
      <sheetName val="COVER"/>
      <sheetName val="PROFILE"/>
      <sheetName val="ORG SUMMARY"/>
      <sheetName val="FUND DEV CHART"/>
      <sheetName val="SERVICE SUMMARY"/>
      <sheetName val="SERVICES"/>
      <sheetName val="BUDGET"/>
      <sheetName val="AGREEMENT"/>
      <sheetName val="ASSURANCES"/>
      <sheetName val="CHECKLIST &amp; ATTACH"/>
    </sheetNames>
    <sheetDataSet>
      <sheetData sheetId="0"/>
      <sheetData sheetId="1"/>
      <sheetData sheetId="2"/>
      <sheetData sheetId="3"/>
      <sheetData sheetId="4"/>
      <sheetData sheetId="5"/>
      <sheetData sheetId="6"/>
      <sheetData sheetId="7">
        <row r="5">
          <cell r="A5" t="str">
            <v>Proposed Service:   #1</v>
          </cell>
          <cell r="D5" t="str">
            <v>Proposed Service:    #2</v>
          </cell>
          <cell r="G5" t="str">
            <v>Proposed Service:    #3</v>
          </cell>
          <cell r="J5" t="str">
            <v>Proposed Service:   #4</v>
          </cell>
        </row>
        <row r="6">
          <cell r="D6">
            <v>0</v>
          </cell>
        </row>
        <row r="9">
          <cell r="E9">
            <v>0</v>
          </cell>
          <cell r="H9">
            <v>0</v>
          </cell>
          <cell r="K9">
            <v>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B67"/>
  <sheetViews>
    <sheetView showGridLines="0" tabSelected="1" topLeftCell="A22" zoomScale="80" zoomScaleNormal="80" workbookViewId="0">
      <selection activeCell="A23" sqref="A23"/>
    </sheetView>
  </sheetViews>
  <sheetFormatPr defaultColWidth="8.6640625" defaultRowHeight="15.75" customHeight="1" x14ac:dyDescent="0.3"/>
  <cols>
    <col min="1" max="1" width="29.33203125" style="2" customWidth="1"/>
    <col min="2" max="3" width="15.6640625" style="2" customWidth="1"/>
    <col min="4" max="5" width="13.33203125" style="2" customWidth="1"/>
    <col min="6" max="6" width="10.5546875" style="2" customWidth="1"/>
    <col min="7" max="7" width="22.33203125" style="2" hidden="1" customWidth="1"/>
    <col min="8" max="11" width="13.33203125" style="2" hidden="1" customWidth="1"/>
    <col min="12" max="12" width="8.6640625" style="2" hidden="1" customWidth="1"/>
    <col min="13" max="13" width="22.33203125" style="2" hidden="1" customWidth="1"/>
    <col min="14" max="17" width="13.33203125" style="2" hidden="1" customWidth="1"/>
    <col min="18" max="18" width="8.6640625" style="2" hidden="1" customWidth="1"/>
    <col min="19" max="19" width="22.33203125" style="2" hidden="1" customWidth="1"/>
    <col min="20" max="23" width="13.33203125" style="2" hidden="1" customWidth="1"/>
    <col min="24" max="24" width="8.6640625" style="2" hidden="1" customWidth="1"/>
    <col min="25" max="16384" width="8.6640625" style="2"/>
  </cols>
  <sheetData>
    <row r="2" spans="1:24" s="81" customFormat="1" ht="15.75" customHeight="1" x14ac:dyDescent="0.35">
      <c r="A2" s="105" t="s">
        <v>0</v>
      </c>
      <c r="B2" s="105"/>
      <c r="C2" s="105"/>
      <c r="D2" s="105"/>
      <c r="E2" s="105"/>
      <c r="F2" s="105"/>
    </row>
    <row r="3" spans="1:24" s="81" customFormat="1" ht="15.75" customHeight="1" x14ac:dyDescent="0.35">
      <c r="A3" s="105" t="s">
        <v>1</v>
      </c>
      <c r="B3" s="105"/>
      <c r="C3" s="105"/>
      <c r="D3" s="105"/>
      <c r="E3" s="105"/>
      <c r="F3" s="105"/>
      <c r="G3" s="82" t="s">
        <v>2</v>
      </c>
      <c r="K3" s="1" t="str">
        <f>[1]SERVICES!D5</f>
        <v>Proposed Service:    #2</v>
      </c>
      <c r="L3" s="1"/>
      <c r="M3" s="83" t="s">
        <v>2</v>
      </c>
      <c r="Q3" s="1" t="str">
        <f>[1]SERVICES!G5</f>
        <v>Proposed Service:    #3</v>
      </c>
      <c r="R3" s="1"/>
      <c r="S3" s="83" t="s">
        <v>2</v>
      </c>
      <c r="W3" s="1" t="str">
        <f>[1]SERVICES!J5</f>
        <v>Proposed Service:   #4</v>
      </c>
      <c r="X3" s="1"/>
    </row>
    <row r="4" spans="1:24" ht="15.75" customHeight="1" x14ac:dyDescent="0.3">
      <c r="A4" s="6" t="s">
        <v>3</v>
      </c>
      <c r="B4" s="4"/>
      <c r="C4" s="4"/>
      <c r="D4" s="4"/>
      <c r="E4" s="4"/>
      <c r="F4" s="4"/>
      <c r="G4" s="3"/>
      <c r="K4" s="4"/>
      <c r="L4" s="4"/>
      <c r="M4" s="5"/>
      <c r="Q4" s="4"/>
      <c r="R4" s="4"/>
      <c r="S4" s="5"/>
      <c r="W4" s="4"/>
      <c r="X4" s="4"/>
    </row>
    <row r="5" spans="1:24" ht="15.75" customHeight="1" x14ac:dyDescent="0.3">
      <c r="A5" s="118" t="s">
        <v>55</v>
      </c>
      <c r="B5" s="118"/>
      <c r="C5" s="118"/>
      <c r="D5" s="118"/>
      <c r="E5" s="118"/>
      <c r="F5" s="118"/>
      <c r="G5" s="2" t="s">
        <v>4</v>
      </c>
      <c r="M5" s="7" t="s">
        <v>4</v>
      </c>
      <c r="S5" s="7" t="s">
        <v>4</v>
      </c>
    </row>
    <row r="6" spans="1:24" ht="15.75" customHeight="1" x14ac:dyDescent="0.3">
      <c r="A6" s="118" t="s">
        <v>56</v>
      </c>
      <c r="B6" s="118"/>
      <c r="C6" s="118"/>
      <c r="D6" s="118"/>
      <c r="E6" s="118"/>
      <c r="F6" s="118"/>
      <c r="M6" s="7"/>
      <c r="S6" s="7"/>
    </row>
    <row r="7" spans="1:24" ht="15.75" customHeight="1" thickBot="1" x14ac:dyDescent="0.35">
      <c r="A7" s="8"/>
      <c r="B7" s="8"/>
      <c r="C7" s="8"/>
      <c r="D7" s="8"/>
      <c r="E7" s="8"/>
      <c r="F7" s="8"/>
      <c r="M7" s="7"/>
      <c r="S7" s="7"/>
    </row>
    <row r="8" spans="1:24" ht="15.75" customHeight="1" thickBot="1" x14ac:dyDescent="0.35">
      <c r="A8" s="112" t="s">
        <v>5</v>
      </c>
      <c r="B8" s="113"/>
      <c r="C8" s="113"/>
      <c r="D8" s="113"/>
      <c r="E8" s="113"/>
      <c r="F8" s="114"/>
      <c r="M8" s="7"/>
      <c r="S8" s="7"/>
    </row>
    <row r="9" spans="1:24" ht="15.75" customHeight="1" x14ac:dyDescent="0.3">
      <c r="A9" s="85" t="s">
        <v>44</v>
      </c>
      <c r="B9" s="119" t="s">
        <v>45</v>
      </c>
      <c r="C9" s="120"/>
      <c r="D9" s="120"/>
      <c r="E9" s="120"/>
      <c r="F9" s="121"/>
      <c r="M9" s="7"/>
      <c r="S9" s="7"/>
    </row>
    <row r="10" spans="1:24" ht="15.75" customHeight="1" x14ac:dyDescent="0.3">
      <c r="A10" s="85" t="s">
        <v>47</v>
      </c>
      <c r="B10" s="122"/>
      <c r="C10" s="123"/>
      <c r="D10" s="123"/>
      <c r="E10" s="123"/>
      <c r="F10" s="124"/>
      <c r="M10" s="7"/>
      <c r="S10" s="5">
        <f>[1]PROFILE!B2</f>
        <v>0</v>
      </c>
    </row>
    <row r="11" spans="1:24" ht="15.75" customHeight="1" x14ac:dyDescent="0.3">
      <c r="A11" s="84" t="s">
        <v>39</v>
      </c>
      <c r="B11" s="115"/>
      <c r="C11" s="116"/>
      <c r="D11" s="116"/>
      <c r="E11" s="116"/>
      <c r="F11" s="117"/>
      <c r="G11" s="3">
        <f>[1]PROFILE!B2</f>
        <v>0</v>
      </c>
      <c r="M11" s="5">
        <f>[1]PROFILE!B2</f>
        <v>0</v>
      </c>
      <c r="N11" s="128">
        <f>'[1]SERVICE SUMMARY'!A6</f>
        <v>0</v>
      </c>
      <c r="O11" s="128"/>
      <c r="P11" s="128"/>
      <c r="Q11" s="128"/>
      <c r="R11" s="129"/>
      <c r="S11" s="7" t="s">
        <v>6</v>
      </c>
      <c r="T11" s="128">
        <f>'[1]SERVICE SUMMARY'!A7</f>
        <v>0</v>
      </c>
      <c r="U11" s="128"/>
      <c r="V11" s="128"/>
      <c r="W11" s="128"/>
      <c r="X11" s="129"/>
    </row>
    <row r="12" spans="1:24" ht="14.4" x14ac:dyDescent="0.3">
      <c r="A12" s="9" t="s">
        <v>40</v>
      </c>
      <c r="B12" s="115"/>
      <c r="C12" s="116"/>
      <c r="D12" s="116"/>
      <c r="E12" s="116"/>
      <c r="F12" s="117"/>
      <c r="G12" s="2" t="s">
        <v>6</v>
      </c>
      <c r="H12" s="128">
        <f>[1]SERVICES!D6</f>
        <v>0</v>
      </c>
      <c r="I12" s="128"/>
      <c r="J12" s="128"/>
      <c r="K12" s="128"/>
      <c r="L12" s="129"/>
      <c r="M12" s="7" t="s">
        <v>6</v>
      </c>
      <c r="N12" s="11"/>
      <c r="O12" s="12"/>
      <c r="P12" s="12"/>
      <c r="Q12" s="12"/>
      <c r="R12" s="12"/>
      <c r="S12" s="7"/>
      <c r="T12" s="11"/>
      <c r="U12" s="12"/>
      <c r="V12" s="12"/>
      <c r="W12" s="12"/>
      <c r="X12" s="12"/>
    </row>
    <row r="13" spans="1:24" ht="15.75" customHeight="1" x14ac:dyDescent="0.3">
      <c r="A13" s="10" t="s">
        <v>38</v>
      </c>
      <c r="B13" s="106"/>
      <c r="C13" s="107"/>
      <c r="D13" s="107"/>
      <c r="E13" s="107"/>
      <c r="F13" s="108"/>
      <c r="H13" s="11"/>
      <c r="I13" s="12"/>
      <c r="J13" s="12"/>
      <c r="K13" s="12"/>
      <c r="L13" s="12"/>
      <c r="M13" s="7"/>
      <c r="N13" s="14">
        <f>[1]SERVICES!G12</f>
        <v>0</v>
      </c>
      <c r="O13" s="15"/>
      <c r="P13" s="15"/>
      <c r="Q13" s="15"/>
      <c r="R13" s="15"/>
      <c r="S13" s="7" t="s">
        <v>7</v>
      </c>
      <c r="T13" s="14">
        <f>[1]SERVICES!J12</f>
        <v>0</v>
      </c>
      <c r="U13" s="15"/>
      <c r="V13" s="15"/>
      <c r="W13" s="15"/>
      <c r="X13" s="15"/>
    </row>
    <row r="14" spans="1:24" s="18" customFormat="1" ht="15.75" customHeight="1" thickBot="1" x14ac:dyDescent="0.35">
      <c r="A14" s="13" t="s">
        <v>46</v>
      </c>
      <c r="B14" s="109"/>
      <c r="C14" s="110"/>
      <c r="D14" s="110"/>
      <c r="E14" s="110"/>
      <c r="F14" s="111"/>
      <c r="G14" s="2" t="s">
        <v>7</v>
      </c>
      <c r="H14" s="14">
        <f>[1]SERVICES!D12</f>
        <v>0</v>
      </c>
      <c r="I14" s="15"/>
      <c r="J14" s="15"/>
      <c r="K14" s="15"/>
      <c r="L14" s="15"/>
      <c r="M14" s="7" t="s">
        <v>7</v>
      </c>
      <c r="N14" s="19"/>
      <c r="O14" s="20"/>
      <c r="P14" s="20"/>
      <c r="Q14" s="20"/>
      <c r="R14" s="20"/>
      <c r="S14" s="21"/>
      <c r="T14" s="19"/>
      <c r="U14" s="20"/>
      <c r="V14" s="20"/>
      <c r="W14" s="20"/>
      <c r="X14" s="20"/>
    </row>
    <row r="15" spans="1:24" ht="30.6" customHeight="1" thickBot="1" x14ac:dyDescent="0.35">
      <c r="A15" s="16"/>
      <c r="B15" s="17"/>
      <c r="C15" s="17"/>
      <c r="D15" s="17"/>
      <c r="E15" s="17"/>
      <c r="F15" s="99"/>
      <c r="G15" s="18"/>
      <c r="H15" s="19"/>
      <c r="I15" s="20"/>
      <c r="J15" s="20"/>
      <c r="K15" s="20"/>
      <c r="L15" s="20"/>
      <c r="M15" s="21"/>
      <c r="N15" s="24" t="s">
        <v>11</v>
      </c>
      <c r="O15" s="24" t="s">
        <v>9</v>
      </c>
      <c r="P15" s="24" t="s">
        <v>12</v>
      </c>
      <c r="Q15" s="24" t="s">
        <v>13</v>
      </c>
      <c r="R15" s="25" t="s">
        <v>10</v>
      </c>
      <c r="S15" s="7"/>
      <c r="T15" s="24" t="s">
        <v>11</v>
      </c>
      <c r="U15" s="24" t="s">
        <v>9</v>
      </c>
      <c r="V15" s="24" t="s">
        <v>12</v>
      </c>
      <c r="W15" s="24" t="s">
        <v>13</v>
      </c>
      <c r="X15" s="25" t="s">
        <v>10</v>
      </c>
    </row>
    <row r="16" spans="1:24" ht="36" customHeight="1" thickBot="1" x14ac:dyDescent="0.35">
      <c r="B16" s="103" t="s">
        <v>8</v>
      </c>
      <c r="C16" s="104" t="s">
        <v>9</v>
      </c>
      <c r="D16" s="22" t="s">
        <v>51</v>
      </c>
      <c r="E16" s="22" t="s">
        <v>52</v>
      </c>
      <c r="F16" s="23" t="s">
        <v>10</v>
      </c>
      <c r="H16" s="24" t="s">
        <v>11</v>
      </c>
      <c r="I16" s="24" t="s">
        <v>9</v>
      </c>
      <c r="J16" s="24" t="s">
        <v>12</v>
      </c>
      <c r="K16" s="24" t="s">
        <v>13</v>
      </c>
      <c r="L16" s="25" t="s">
        <v>10</v>
      </c>
      <c r="M16" s="7"/>
      <c r="N16" s="26"/>
      <c r="O16" s="27"/>
      <c r="P16" s="27"/>
      <c r="Q16" s="27"/>
      <c r="S16" s="5" t="s">
        <v>14</v>
      </c>
      <c r="T16" s="26"/>
      <c r="U16" s="27"/>
      <c r="V16" s="27"/>
      <c r="W16" s="27"/>
    </row>
    <row r="17" spans="1:24" ht="15.75" customHeight="1" thickBot="1" x14ac:dyDescent="0.35">
      <c r="A17" s="145" t="s">
        <v>14</v>
      </c>
      <c r="B17" s="146"/>
      <c r="C17" s="146"/>
      <c r="D17" s="146"/>
      <c r="E17" s="146"/>
      <c r="F17" s="147"/>
      <c r="G17" s="3" t="s">
        <v>14</v>
      </c>
      <c r="H17" s="26"/>
      <c r="I17" s="27"/>
      <c r="J17" s="27"/>
      <c r="K17" s="27"/>
      <c r="M17" s="5" t="s">
        <v>14</v>
      </c>
      <c r="N17" s="32">
        <f>[1]SERVICES!H9</f>
        <v>0</v>
      </c>
      <c r="O17" s="27"/>
      <c r="P17" s="27" t="e">
        <f>N17/$N$13</f>
        <v>#DIV/0!</v>
      </c>
      <c r="Q17" s="27" t="e">
        <f>O17/$N$13</f>
        <v>#DIV/0!</v>
      </c>
      <c r="R17" s="33" t="e">
        <f>N17/$O$24</f>
        <v>#DIV/0!</v>
      </c>
      <c r="S17" s="7" t="s">
        <v>16</v>
      </c>
      <c r="T17" s="32">
        <f>[1]SERVICES!K9</f>
        <v>0</v>
      </c>
      <c r="U17" s="27"/>
      <c r="V17" s="27" t="e">
        <f>T17/$T$13</f>
        <v>#DIV/0!</v>
      </c>
      <c r="W17" s="27" t="e">
        <f>U17/$T$13</f>
        <v>#DIV/0!</v>
      </c>
      <c r="X17" s="33" t="e">
        <f>T17/$U$24</f>
        <v>#DIV/0!</v>
      </c>
    </row>
    <row r="18" spans="1:24" ht="15.75" customHeight="1" x14ac:dyDescent="0.3">
      <c r="A18" s="100" t="s">
        <v>15</v>
      </c>
      <c r="B18" s="28"/>
      <c r="C18" s="29"/>
      <c r="D18" s="30" t="str">
        <f t="shared" ref="D18:E24" si="0">IFERROR(B18/$B$14,"")</f>
        <v/>
      </c>
      <c r="E18" s="30" t="str">
        <f t="shared" si="0"/>
        <v/>
      </c>
      <c r="F18" s="31" t="str">
        <f>IFERROR(B18/$C$25,"")</f>
        <v/>
      </c>
      <c r="G18" s="2" t="s">
        <v>16</v>
      </c>
      <c r="H18" s="32">
        <f>[1]SERVICES!E9</f>
        <v>0</v>
      </c>
      <c r="I18" s="27"/>
      <c r="J18" s="27" t="e">
        <f t="shared" ref="J18:K23" si="1">H18/$H$14</f>
        <v>#DIV/0!</v>
      </c>
      <c r="K18" s="27" t="e">
        <f t="shared" si="1"/>
        <v>#DIV/0!</v>
      </c>
      <c r="L18" s="33" t="e">
        <f>H18/$I$25</f>
        <v>#DIV/0!</v>
      </c>
      <c r="M18" s="7" t="s">
        <v>16</v>
      </c>
      <c r="N18" s="32">
        <f>[1]SERVICES!G15</f>
        <v>0</v>
      </c>
      <c r="O18" s="27"/>
      <c r="P18" s="27" t="e">
        <f t="shared" ref="P18:Q22" si="2">N18/$N$13</f>
        <v>#DIV/0!</v>
      </c>
      <c r="Q18" s="27" t="e">
        <f t="shared" si="2"/>
        <v>#DIV/0!</v>
      </c>
      <c r="R18" s="33" t="e">
        <f>N18/$O$24</f>
        <v>#DIV/0!</v>
      </c>
      <c r="S18" s="7" t="s">
        <v>17</v>
      </c>
      <c r="T18" s="32">
        <f>[1]SERVICES!J15</f>
        <v>0</v>
      </c>
      <c r="U18" s="27"/>
      <c r="V18" s="27" t="e">
        <f t="shared" ref="V18:W19" si="3">T18/$T$13</f>
        <v>#DIV/0!</v>
      </c>
      <c r="W18" s="27" t="e">
        <f t="shared" si="3"/>
        <v>#DIV/0!</v>
      </c>
      <c r="X18" s="33" t="e">
        <f>T18/$U$24</f>
        <v>#DIV/0!</v>
      </c>
    </row>
    <row r="19" spans="1:24" ht="15.75" customHeight="1" x14ac:dyDescent="0.3">
      <c r="A19" s="101" t="s">
        <v>57</v>
      </c>
      <c r="B19" s="34"/>
      <c r="C19" s="35"/>
      <c r="D19" s="36" t="str">
        <f t="shared" si="0"/>
        <v/>
      </c>
      <c r="E19" s="36" t="str">
        <f t="shared" si="0"/>
        <v/>
      </c>
      <c r="F19" s="37" t="str">
        <f t="shared" ref="F19:F20" si="4">IFERROR(B19/$C$25,"")</f>
        <v/>
      </c>
      <c r="G19" s="2" t="s">
        <v>17</v>
      </c>
      <c r="H19" s="32">
        <f>[1]SERVICES!D15</f>
        <v>0</v>
      </c>
      <c r="I19" s="27"/>
      <c r="J19" s="27" t="e">
        <f t="shared" si="1"/>
        <v>#DIV/0!</v>
      </c>
      <c r="K19" s="27" t="e">
        <f t="shared" si="1"/>
        <v>#DIV/0!</v>
      </c>
      <c r="L19" s="33" t="e">
        <f>H19/$I$25</f>
        <v>#DIV/0!</v>
      </c>
      <c r="M19" s="7" t="s">
        <v>17</v>
      </c>
      <c r="N19" s="32">
        <f>[1]SERVICES!H15</f>
        <v>0</v>
      </c>
      <c r="O19" s="27"/>
      <c r="P19" s="27" t="e">
        <f t="shared" si="2"/>
        <v>#DIV/0!</v>
      </c>
      <c r="Q19" s="27" t="e">
        <f t="shared" si="2"/>
        <v>#DIV/0!</v>
      </c>
      <c r="R19" s="33" t="e">
        <f>N19/$O$24</f>
        <v>#DIV/0!</v>
      </c>
      <c r="S19" s="7" t="s">
        <v>18</v>
      </c>
      <c r="T19" s="32">
        <f>[1]SERVICES!K15</f>
        <v>0</v>
      </c>
      <c r="U19" s="27"/>
      <c r="V19" s="27" t="e">
        <f t="shared" si="3"/>
        <v>#DIV/0!</v>
      </c>
      <c r="W19" s="27" t="e">
        <f t="shared" si="3"/>
        <v>#DIV/0!</v>
      </c>
      <c r="X19" s="33" t="e">
        <f>T19/$U$24</f>
        <v>#DIV/0!</v>
      </c>
    </row>
    <row r="20" spans="1:24" ht="15.75" customHeight="1" x14ac:dyDescent="0.3">
      <c r="A20" s="101" t="s">
        <v>58</v>
      </c>
      <c r="B20" s="34"/>
      <c r="C20" s="38"/>
      <c r="D20" s="36" t="str">
        <f t="shared" si="0"/>
        <v/>
      </c>
      <c r="E20" s="36" t="str">
        <f t="shared" si="0"/>
        <v/>
      </c>
      <c r="F20" s="37" t="str">
        <f t="shared" si="4"/>
        <v/>
      </c>
      <c r="G20" s="2" t="s">
        <v>18</v>
      </c>
      <c r="H20" s="32">
        <f>[1]SERVICES!E15</f>
        <v>0</v>
      </c>
      <c r="I20" s="27"/>
      <c r="J20" s="27" t="e">
        <f t="shared" si="1"/>
        <v>#DIV/0!</v>
      </c>
      <c r="K20" s="27" t="e">
        <f t="shared" si="1"/>
        <v>#DIV/0!</v>
      </c>
      <c r="L20" s="33" t="e">
        <f>H20/$I$25</f>
        <v>#DIV/0!</v>
      </c>
      <c r="M20" s="7" t="s">
        <v>18</v>
      </c>
      <c r="N20" s="41"/>
      <c r="O20" s="41"/>
      <c r="P20" s="27" t="e">
        <f t="shared" si="2"/>
        <v>#DIV/0!</v>
      </c>
      <c r="Q20" s="27" t="e">
        <f t="shared" si="2"/>
        <v>#DIV/0!</v>
      </c>
      <c r="R20" s="42" t="e">
        <f>(N20+O20)/$O$24</f>
        <v>#DIV/0!</v>
      </c>
      <c r="S20" s="43"/>
      <c r="T20" s="41"/>
      <c r="U20" s="41"/>
      <c r="V20" s="27" t="e">
        <f t="shared" ref="V20:W22" si="5">T20/$T$13</f>
        <v>#DIV/0!</v>
      </c>
      <c r="W20" s="27" t="e">
        <f t="shared" si="5"/>
        <v>#DIV/0!</v>
      </c>
      <c r="X20" s="33" t="e">
        <f>(T20+U20)/$U$24</f>
        <v>#DIV/0!</v>
      </c>
    </row>
    <row r="21" spans="1:24" ht="15.75" customHeight="1" x14ac:dyDescent="0.3">
      <c r="A21" s="102" t="s">
        <v>59</v>
      </c>
      <c r="B21" s="39"/>
      <c r="C21" s="34"/>
      <c r="D21" s="36" t="str">
        <f t="shared" si="0"/>
        <v/>
      </c>
      <c r="E21" s="36" t="str">
        <f t="shared" si="0"/>
        <v/>
      </c>
      <c r="F21" s="94" t="str">
        <f>IFERROR((B21+C21)/$C$25,"")</f>
        <v/>
      </c>
      <c r="G21" s="40"/>
      <c r="H21" s="41"/>
      <c r="I21" s="41"/>
      <c r="J21" s="27" t="e">
        <f t="shared" si="1"/>
        <v>#DIV/0!</v>
      </c>
      <c r="K21" s="27" t="e">
        <f t="shared" si="1"/>
        <v>#DIV/0!</v>
      </c>
      <c r="L21" s="42" t="e">
        <f>(H21+I21)/$I$25</f>
        <v>#DIV/0!</v>
      </c>
      <c r="M21" s="43"/>
      <c r="N21" s="41"/>
      <c r="O21" s="41"/>
      <c r="P21" s="27" t="e">
        <f t="shared" si="2"/>
        <v>#DIV/0!</v>
      </c>
      <c r="Q21" s="27" t="e">
        <f t="shared" si="2"/>
        <v>#DIV/0!</v>
      </c>
      <c r="R21" s="42" t="e">
        <f t="shared" ref="R21:R22" si="6">(N21+O21)/$O$24</f>
        <v>#DIV/0!</v>
      </c>
      <c r="S21" s="43"/>
      <c r="T21" s="41"/>
      <c r="U21" s="41"/>
      <c r="V21" s="27" t="e">
        <f t="shared" si="5"/>
        <v>#DIV/0!</v>
      </c>
      <c r="W21" s="27" t="e">
        <f t="shared" si="5"/>
        <v>#DIV/0!</v>
      </c>
      <c r="X21" s="33" t="e">
        <f t="shared" ref="X21:X22" si="7">(T21+U21)/$U$24</f>
        <v>#DIV/0!</v>
      </c>
    </row>
    <row r="22" spans="1:24" ht="15.75" customHeight="1" x14ac:dyDescent="0.3">
      <c r="A22" s="102" t="s">
        <v>60</v>
      </c>
      <c r="B22" s="39"/>
      <c r="C22" s="34"/>
      <c r="D22" s="36" t="str">
        <f t="shared" si="0"/>
        <v/>
      </c>
      <c r="E22" s="36" t="str">
        <f t="shared" si="0"/>
        <v/>
      </c>
      <c r="F22" s="94" t="str">
        <f>IFERROR((B22+C22)/$C$25,"")</f>
        <v/>
      </c>
      <c r="G22" s="40"/>
      <c r="H22" s="41"/>
      <c r="I22" s="41"/>
      <c r="J22" s="27" t="e">
        <f t="shared" si="1"/>
        <v>#DIV/0!</v>
      </c>
      <c r="K22" s="27" t="e">
        <f t="shared" si="1"/>
        <v>#DIV/0!</v>
      </c>
      <c r="L22" s="42" t="e">
        <f>(H22+I22)/$I$25</f>
        <v>#DIV/0!</v>
      </c>
      <c r="M22" s="43"/>
      <c r="N22" s="41"/>
      <c r="O22" s="41"/>
      <c r="P22" s="44" t="e">
        <f t="shared" si="2"/>
        <v>#DIV/0!</v>
      </c>
      <c r="Q22" s="45" t="e">
        <f t="shared" si="2"/>
        <v>#DIV/0!</v>
      </c>
      <c r="R22" s="46" t="e">
        <f t="shared" si="6"/>
        <v>#DIV/0!</v>
      </c>
      <c r="S22" s="43"/>
      <c r="T22" s="41"/>
      <c r="U22" s="41"/>
      <c r="V22" s="44" t="e">
        <f t="shared" si="5"/>
        <v>#DIV/0!</v>
      </c>
      <c r="W22" s="45" t="e">
        <f t="shared" si="5"/>
        <v>#DIV/0!</v>
      </c>
      <c r="X22" s="47" t="e">
        <f t="shared" si="7"/>
        <v>#DIV/0!</v>
      </c>
    </row>
    <row r="23" spans="1:24" ht="15.75" customHeight="1" x14ac:dyDescent="0.3">
      <c r="A23" s="102" t="s">
        <v>19</v>
      </c>
      <c r="B23" s="39"/>
      <c r="C23" s="34"/>
      <c r="D23" s="36" t="str">
        <f t="shared" si="0"/>
        <v/>
      </c>
      <c r="E23" s="36" t="str">
        <f t="shared" si="0"/>
        <v/>
      </c>
      <c r="F23" s="37" t="str">
        <f>IFERROR((B23+C23)/$C$25,"")</f>
        <v/>
      </c>
      <c r="G23" s="40"/>
      <c r="H23" s="41"/>
      <c r="I23" s="41"/>
      <c r="J23" s="44" t="e">
        <f t="shared" si="1"/>
        <v>#DIV/0!</v>
      </c>
      <c r="K23" s="45" t="e">
        <f t="shared" si="1"/>
        <v>#DIV/0!</v>
      </c>
      <c r="L23" s="46" t="e">
        <f>(H23+I23)/$I$25</f>
        <v>#DIV/0!</v>
      </c>
      <c r="M23" s="43"/>
      <c r="N23" s="50">
        <f>SUM(N17:N22)</f>
        <v>0</v>
      </c>
      <c r="O23" s="50">
        <f>SUM(O20:O22)</f>
        <v>0</v>
      </c>
      <c r="P23" s="26" t="e">
        <f>SUM(P17:P22)</f>
        <v>#DIV/0!</v>
      </c>
      <c r="Q23" s="27" t="e">
        <f>SUM(Q17:Q22)</f>
        <v>#DIV/0!</v>
      </c>
      <c r="R23" s="33" t="e">
        <f>SUM(R17:R22)</f>
        <v>#DIV/0!</v>
      </c>
      <c r="S23" s="5" t="s">
        <v>20</v>
      </c>
      <c r="T23" s="50">
        <f>SUM(T17:T22)</f>
        <v>0</v>
      </c>
      <c r="U23" s="50">
        <f>SUM(U20:U22)</f>
        <v>0</v>
      </c>
      <c r="V23" s="26" t="e">
        <f>SUM(V17:V22)</f>
        <v>#DIV/0!</v>
      </c>
      <c r="W23" s="27" t="e">
        <f>SUM(W17:W22)</f>
        <v>#DIV/0!</v>
      </c>
      <c r="X23" s="33" t="e">
        <f>SUM(X17:X22)</f>
        <v>#DIV/0!</v>
      </c>
    </row>
    <row r="24" spans="1:24" ht="15.75" customHeight="1" x14ac:dyDescent="0.3">
      <c r="A24" s="48" t="s">
        <v>20</v>
      </c>
      <c r="B24" s="49">
        <f>SUM(B18:B23)</f>
        <v>0</v>
      </c>
      <c r="C24" s="36">
        <f>SUM(C21:C23)</f>
        <v>0</v>
      </c>
      <c r="D24" s="36" t="str">
        <f t="shared" si="0"/>
        <v/>
      </c>
      <c r="E24" s="36" t="str">
        <f t="shared" si="0"/>
        <v/>
      </c>
      <c r="F24" s="37" t="str">
        <f>IFERROR(B24/$C$25,"")</f>
        <v/>
      </c>
      <c r="G24" s="3" t="s">
        <v>20</v>
      </c>
      <c r="H24" s="50">
        <f>SUM(H18:H23)</f>
        <v>0</v>
      </c>
      <c r="I24" s="50">
        <f>SUM(I21:I23)</f>
        <v>0</v>
      </c>
      <c r="J24" s="26" t="e">
        <f>SUM(J18:J23)</f>
        <v>#DIV/0!</v>
      </c>
      <c r="K24" s="26" t="e">
        <f>SUM(K18:K23)</f>
        <v>#DIV/0!</v>
      </c>
      <c r="L24" s="33" t="e">
        <f>SUM(L18:L23)</f>
        <v>#DIV/0!</v>
      </c>
      <c r="M24" s="5" t="s">
        <v>20</v>
      </c>
      <c r="N24" s="26"/>
      <c r="O24" s="56">
        <f>N23+O23</f>
        <v>0</v>
      </c>
      <c r="P24" s="26"/>
      <c r="Q24" s="27"/>
      <c r="R24" s="57"/>
      <c r="S24" s="5" t="s">
        <v>21</v>
      </c>
      <c r="T24" s="26"/>
      <c r="U24" s="56">
        <f>T23+U23</f>
        <v>0</v>
      </c>
      <c r="V24" s="26"/>
      <c r="W24" s="27"/>
      <c r="X24" s="57"/>
    </row>
    <row r="25" spans="1:24" s="18" customFormat="1" ht="15.75" customHeight="1" thickBot="1" x14ac:dyDescent="0.35">
      <c r="A25" s="51" t="s">
        <v>21</v>
      </c>
      <c r="B25" s="52"/>
      <c r="C25" s="53">
        <f>B24+C24</f>
        <v>0</v>
      </c>
      <c r="D25" s="54"/>
      <c r="E25" s="54"/>
      <c r="F25" s="55"/>
      <c r="G25" s="3" t="s">
        <v>21</v>
      </c>
      <c r="H25" s="26"/>
      <c r="I25" s="56">
        <f>H24+I24</f>
        <v>0</v>
      </c>
      <c r="J25" s="26"/>
      <c r="K25" s="26"/>
      <c r="L25" s="57"/>
      <c r="M25" s="5" t="s">
        <v>21</v>
      </c>
      <c r="N25" s="59"/>
      <c r="O25" s="59"/>
      <c r="P25" s="59"/>
      <c r="Q25" s="59"/>
      <c r="R25" s="60"/>
      <c r="S25" s="58"/>
      <c r="T25" s="59"/>
      <c r="U25" s="59"/>
      <c r="V25" s="59"/>
      <c r="W25" s="59"/>
      <c r="X25" s="60"/>
    </row>
    <row r="26" spans="1:24" ht="31.2" customHeight="1" thickBot="1" x14ac:dyDescent="0.35">
      <c r="A26" s="58"/>
      <c r="B26" s="59"/>
      <c r="C26" s="59"/>
      <c r="D26" s="59"/>
      <c r="E26" s="59"/>
      <c r="F26" s="60"/>
      <c r="G26" s="58"/>
      <c r="H26" s="59"/>
      <c r="I26" s="59"/>
      <c r="J26" s="59"/>
      <c r="K26" s="59"/>
      <c r="L26" s="60"/>
      <c r="M26" s="58"/>
      <c r="N26" s="61" t="s">
        <v>11</v>
      </c>
      <c r="O26" s="61" t="s">
        <v>9</v>
      </c>
      <c r="P26" s="61" t="s">
        <v>12</v>
      </c>
      <c r="Q26" s="61" t="s">
        <v>13</v>
      </c>
      <c r="R26" s="62" t="s">
        <v>10</v>
      </c>
      <c r="S26" s="7"/>
      <c r="T26" s="61" t="s">
        <v>11</v>
      </c>
      <c r="U26" s="61" t="s">
        <v>9</v>
      </c>
      <c r="V26" s="61" t="s">
        <v>12</v>
      </c>
      <c r="W26" s="61" t="s">
        <v>13</v>
      </c>
      <c r="X26" s="62" t="s">
        <v>10</v>
      </c>
    </row>
    <row r="27" spans="1:24" ht="28.8" x14ac:dyDescent="0.3">
      <c r="B27" s="103" t="s">
        <v>8</v>
      </c>
      <c r="C27" s="104" t="s">
        <v>61</v>
      </c>
      <c r="D27" s="22" t="s">
        <v>49</v>
      </c>
      <c r="E27" s="22" t="s">
        <v>52</v>
      </c>
      <c r="F27" s="23" t="s">
        <v>10</v>
      </c>
      <c r="H27" s="61" t="s">
        <v>11</v>
      </c>
      <c r="I27" s="61" t="s">
        <v>9</v>
      </c>
      <c r="J27" s="61" t="s">
        <v>12</v>
      </c>
      <c r="K27" s="61" t="s">
        <v>13</v>
      </c>
      <c r="L27" s="62" t="s">
        <v>10</v>
      </c>
      <c r="M27" s="7"/>
      <c r="N27" s="26"/>
      <c r="O27" s="26"/>
      <c r="P27" s="26"/>
      <c r="Q27" s="27"/>
      <c r="R27" s="57"/>
      <c r="S27" s="5" t="s">
        <v>22</v>
      </c>
      <c r="T27" s="26"/>
      <c r="U27" s="26"/>
      <c r="V27" s="26"/>
      <c r="W27" s="27"/>
      <c r="X27" s="57"/>
    </row>
    <row r="28" spans="1:24" ht="15.75" customHeight="1" thickBot="1" x14ac:dyDescent="0.35">
      <c r="A28" s="145" t="s">
        <v>22</v>
      </c>
      <c r="B28" s="146"/>
      <c r="C28" s="146"/>
      <c r="D28" s="146"/>
      <c r="E28" s="146"/>
      <c r="F28" s="147"/>
      <c r="G28" s="3" t="s">
        <v>22</v>
      </c>
      <c r="H28" s="26"/>
      <c r="I28" s="26"/>
      <c r="J28" s="26"/>
      <c r="K28" s="26"/>
      <c r="L28" s="57"/>
      <c r="M28" s="5" t="s">
        <v>22</v>
      </c>
      <c r="N28" s="41"/>
      <c r="O28" s="41"/>
      <c r="P28" s="27" t="e">
        <f t="shared" ref="P28:Q37" si="8">N28/$N$13</f>
        <v>#DIV/0!</v>
      </c>
      <c r="Q28" s="27" t="e">
        <f t="shared" si="8"/>
        <v>#DIV/0!</v>
      </c>
      <c r="R28" s="33" t="e">
        <f t="shared" ref="R28:R40" si="9">(N28+O28)/$O$42</f>
        <v>#DIV/0!</v>
      </c>
      <c r="S28" s="7" t="s">
        <v>23</v>
      </c>
      <c r="T28" s="41"/>
      <c r="U28" s="41"/>
      <c r="V28" s="27" t="e">
        <f t="shared" ref="V28:W36" si="10">T28/$T$13</f>
        <v>#DIV/0!</v>
      </c>
      <c r="W28" s="27" t="e">
        <f t="shared" si="10"/>
        <v>#DIV/0!</v>
      </c>
      <c r="X28" s="33" t="e">
        <f t="shared" ref="X28:X40" si="11">(T28+U28)/$U$42</f>
        <v>#DIV/0!</v>
      </c>
    </row>
    <row r="29" spans="1:24" ht="15.75" customHeight="1" x14ac:dyDescent="0.3">
      <c r="A29" s="100" t="s">
        <v>23</v>
      </c>
      <c r="B29" s="63"/>
      <c r="C29" s="28"/>
      <c r="D29" s="30" t="str">
        <f t="shared" ref="D29:D42" si="12">IFERROR(B29/$B$14,"")</f>
        <v/>
      </c>
      <c r="E29" s="30" t="str">
        <f t="shared" ref="E29:E42" si="13">IFERROR(C29/$B$14,"")</f>
        <v/>
      </c>
      <c r="F29" s="31" t="str">
        <f>IFERROR((B29+C29)/C43,"")</f>
        <v/>
      </c>
      <c r="G29" s="2" t="s">
        <v>23</v>
      </c>
      <c r="H29" s="41"/>
      <c r="I29" s="41"/>
      <c r="J29" s="27" t="e">
        <f t="shared" ref="J29:J37" si="14">H29/$H$14</f>
        <v>#DIV/0!</v>
      </c>
      <c r="K29" s="27" t="e">
        <f t="shared" ref="K29:K37" si="15">I29/$H$14</f>
        <v>#DIV/0!</v>
      </c>
      <c r="L29" s="33" t="e">
        <f t="shared" ref="L29:L41" si="16">(H29+I29)/$I$43</f>
        <v>#DIV/0!</v>
      </c>
      <c r="M29" s="7" t="s">
        <v>23</v>
      </c>
      <c r="N29" s="41"/>
      <c r="O29" s="41"/>
      <c r="P29" s="27" t="e">
        <f t="shared" si="8"/>
        <v>#DIV/0!</v>
      </c>
      <c r="Q29" s="27" t="e">
        <f t="shared" si="8"/>
        <v>#DIV/0!</v>
      </c>
      <c r="R29" s="33" t="e">
        <f t="shared" si="9"/>
        <v>#DIV/0!</v>
      </c>
      <c r="S29" s="7" t="s">
        <v>24</v>
      </c>
      <c r="T29" s="41"/>
      <c r="U29" s="41"/>
      <c r="V29" s="27" t="e">
        <f t="shared" si="10"/>
        <v>#DIV/0!</v>
      </c>
      <c r="W29" s="27" t="e">
        <f t="shared" si="10"/>
        <v>#DIV/0!</v>
      </c>
      <c r="X29" s="33" t="e">
        <f t="shared" si="11"/>
        <v>#DIV/0!</v>
      </c>
    </row>
    <row r="30" spans="1:24" ht="15.75" customHeight="1" x14ac:dyDescent="0.3">
      <c r="A30" s="101" t="s">
        <v>24</v>
      </c>
      <c r="B30" s="39"/>
      <c r="C30" s="34"/>
      <c r="D30" s="36" t="str">
        <f t="shared" si="12"/>
        <v/>
      </c>
      <c r="E30" s="36" t="str">
        <f t="shared" si="13"/>
        <v/>
      </c>
      <c r="F30" s="37" t="str">
        <f>IFERROR((B30+C30)/C43,"")</f>
        <v/>
      </c>
      <c r="G30" s="2" t="s">
        <v>24</v>
      </c>
      <c r="H30" s="41"/>
      <c r="I30" s="41"/>
      <c r="J30" s="27" t="e">
        <f t="shared" si="14"/>
        <v>#DIV/0!</v>
      </c>
      <c r="K30" s="27" t="e">
        <f t="shared" si="15"/>
        <v>#DIV/0!</v>
      </c>
      <c r="L30" s="33" t="e">
        <f t="shared" si="16"/>
        <v>#DIV/0!</v>
      </c>
      <c r="M30" s="7" t="s">
        <v>24</v>
      </c>
      <c r="N30" s="41"/>
      <c r="O30" s="41"/>
      <c r="P30" s="27" t="e">
        <f t="shared" si="8"/>
        <v>#DIV/0!</v>
      </c>
      <c r="Q30" s="27" t="e">
        <f t="shared" si="8"/>
        <v>#DIV/0!</v>
      </c>
      <c r="R30" s="33" t="e">
        <f t="shared" si="9"/>
        <v>#DIV/0!</v>
      </c>
      <c r="S30" s="7" t="s">
        <v>25</v>
      </c>
      <c r="T30" s="41"/>
      <c r="U30" s="41"/>
      <c r="V30" s="27" t="e">
        <f t="shared" si="10"/>
        <v>#DIV/0!</v>
      </c>
      <c r="W30" s="27" t="e">
        <f t="shared" si="10"/>
        <v>#DIV/0!</v>
      </c>
      <c r="X30" s="33" t="e">
        <f t="shared" si="11"/>
        <v>#DIV/0!</v>
      </c>
    </row>
    <row r="31" spans="1:24" ht="15.75" customHeight="1" x14ac:dyDescent="0.3">
      <c r="A31" s="101" t="s">
        <v>25</v>
      </c>
      <c r="B31" s="39"/>
      <c r="C31" s="34"/>
      <c r="D31" s="36" t="str">
        <f t="shared" si="12"/>
        <v/>
      </c>
      <c r="E31" s="36" t="str">
        <f t="shared" si="13"/>
        <v/>
      </c>
      <c r="F31" s="37" t="str">
        <f>IFERROR((B31+C31)/C43,"")</f>
        <v/>
      </c>
      <c r="G31" s="2" t="s">
        <v>25</v>
      </c>
      <c r="H31" s="41"/>
      <c r="I31" s="41"/>
      <c r="J31" s="27" t="e">
        <f t="shared" si="14"/>
        <v>#DIV/0!</v>
      </c>
      <c r="K31" s="27" t="e">
        <f t="shared" si="15"/>
        <v>#DIV/0!</v>
      </c>
      <c r="L31" s="33" t="e">
        <f t="shared" si="16"/>
        <v>#DIV/0!</v>
      </c>
      <c r="M31" s="7" t="s">
        <v>25</v>
      </c>
      <c r="N31" s="41"/>
      <c r="O31" s="41"/>
      <c r="P31" s="27" t="e">
        <f t="shared" si="8"/>
        <v>#DIV/0!</v>
      </c>
      <c r="Q31" s="27" t="e">
        <f t="shared" si="8"/>
        <v>#DIV/0!</v>
      </c>
      <c r="R31" s="33" t="e">
        <f t="shared" si="9"/>
        <v>#DIV/0!</v>
      </c>
      <c r="S31" s="7" t="s">
        <v>26</v>
      </c>
      <c r="T31" s="41"/>
      <c r="U31" s="41"/>
      <c r="V31" s="27" t="e">
        <f t="shared" si="10"/>
        <v>#DIV/0!</v>
      </c>
      <c r="W31" s="27" t="e">
        <f t="shared" si="10"/>
        <v>#DIV/0!</v>
      </c>
      <c r="X31" s="33" t="e">
        <f t="shared" si="11"/>
        <v>#DIV/0!</v>
      </c>
    </row>
    <row r="32" spans="1:24" ht="15.75" customHeight="1" x14ac:dyDescent="0.3">
      <c r="A32" s="101" t="s">
        <v>26</v>
      </c>
      <c r="B32" s="39"/>
      <c r="C32" s="34"/>
      <c r="D32" s="36" t="str">
        <f t="shared" si="12"/>
        <v/>
      </c>
      <c r="E32" s="36" t="str">
        <f t="shared" si="13"/>
        <v/>
      </c>
      <c r="F32" s="37" t="str">
        <f>IFERROR((B32+C32)/C43,"")</f>
        <v/>
      </c>
      <c r="G32" s="2" t="s">
        <v>26</v>
      </c>
      <c r="H32" s="41"/>
      <c r="I32" s="41"/>
      <c r="J32" s="27" t="e">
        <f t="shared" si="14"/>
        <v>#DIV/0!</v>
      </c>
      <c r="K32" s="27" t="e">
        <f t="shared" si="15"/>
        <v>#DIV/0!</v>
      </c>
      <c r="L32" s="33" t="e">
        <f t="shared" si="16"/>
        <v>#DIV/0!</v>
      </c>
      <c r="M32" s="7" t="s">
        <v>26</v>
      </c>
      <c r="N32" s="41"/>
      <c r="O32" s="41"/>
      <c r="P32" s="27" t="e">
        <f t="shared" si="8"/>
        <v>#DIV/0!</v>
      </c>
      <c r="Q32" s="27" t="e">
        <f t="shared" si="8"/>
        <v>#DIV/0!</v>
      </c>
      <c r="R32" s="33" t="e">
        <f t="shared" si="9"/>
        <v>#DIV/0!</v>
      </c>
      <c r="S32" s="7" t="s">
        <v>27</v>
      </c>
      <c r="T32" s="41"/>
      <c r="U32" s="41"/>
      <c r="V32" s="27" t="e">
        <f t="shared" si="10"/>
        <v>#DIV/0!</v>
      </c>
      <c r="W32" s="27" t="e">
        <f t="shared" si="10"/>
        <v>#DIV/0!</v>
      </c>
      <c r="X32" s="33" t="e">
        <f t="shared" si="11"/>
        <v>#DIV/0!</v>
      </c>
    </row>
    <row r="33" spans="1:28" ht="15.75" customHeight="1" x14ac:dyDescent="0.3">
      <c r="A33" s="101" t="s">
        <v>27</v>
      </c>
      <c r="B33" s="39"/>
      <c r="C33" s="34"/>
      <c r="D33" s="36" t="str">
        <f t="shared" si="12"/>
        <v/>
      </c>
      <c r="E33" s="36" t="str">
        <f t="shared" si="13"/>
        <v/>
      </c>
      <c r="F33" s="37" t="str">
        <f>IFERROR((B33+C33)/C43,"")</f>
        <v/>
      </c>
      <c r="G33" s="2" t="s">
        <v>27</v>
      </c>
      <c r="H33" s="41"/>
      <c r="I33" s="41"/>
      <c r="J33" s="27" t="e">
        <f t="shared" si="14"/>
        <v>#DIV/0!</v>
      </c>
      <c r="K33" s="27" t="e">
        <f t="shared" si="15"/>
        <v>#DIV/0!</v>
      </c>
      <c r="L33" s="33" t="e">
        <f t="shared" si="16"/>
        <v>#DIV/0!</v>
      </c>
      <c r="M33" s="7" t="s">
        <v>27</v>
      </c>
      <c r="N33" s="41"/>
      <c r="O33" s="41"/>
      <c r="P33" s="27" t="e">
        <f t="shared" si="8"/>
        <v>#DIV/0!</v>
      </c>
      <c r="Q33" s="27" t="e">
        <f t="shared" si="8"/>
        <v>#DIV/0!</v>
      </c>
      <c r="R33" s="33" t="e">
        <f t="shared" si="9"/>
        <v>#DIV/0!</v>
      </c>
      <c r="S33" s="7" t="s">
        <v>28</v>
      </c>
      <c r="T33" s="41"/>
      <c r="U33" s="41"/>
      <c r="V33" s="27" t="e">
        <f t="shared" si="10"/>
        <v>#DIV/0!</v>
      </c>
      <c r="W33" s="27" t="e">
        <f t="shared" si="10"/>
        <v>#DIV/0!</v>
      </c>
      <c r="X33" s="33" t="e">
        <f t="shared" si="11"/>
        <v>#DIV/0!</v>
      </c>
    </row>
    <row r="34" spans="1:28" ht="15.75" customHeight="1" x14ac:dyDescent="0.3">
      <c r="A34" s="101" t="s">
        <v>28</v>
      </c>
      <c r="B34" s="39"/>
      <c r="C34" s="34"/>
      <c r="D34" s="36" t="str">
        <f t="shared" si="12"/>
        <v/>
      </c>
      <c r="E34" s="36" t="str">
        <f t="shared" si="13"/>
        <v/>
      </c>
      <c r="F34" s="37" t="str">
        <f>IFERROR((B34+C34)/C43,"")</f>
        <v/>
      </c>
      <c r="G34" s="2" t="s">
        <v>28</v>
      </c>
      <c r="H34" s="41"/>
      <c r="I34" s="41"/>
      <c r="J34" s="27" t="e">
        <f t="shared" si="14"/>
        <v>#DIV/0!</v>
      </c>
      <c r="K34" s="27" t="e">
        <f t="shared" si="15"/>
        <v>#DIV/0!</v>
      </c>
      <c r="L34" s="33" t="e">
        <f t="shared" si="16"/>
        <v>#DIV/0!</v>
      </c>
      <c r="M34" s="7" t="s">
        <v>28</v>
      </c>
      <c r="N34" s="41"/>
      <c r="O34" s="41"/>
      <c r="P34" s="27" t="e">
        <f t="shared" si="8"/>
        <v>#DIV/0!</v>
      </c>
      <c r="Q34" s="27" t="e">
        <f t="shared" si="8"/>
        <v>#DIV/0!</v>
      </c>
      <c r="R34" s="33" t="e">
        <f t="shared" si="9"/>
        <v>#DIV/0!</v>
      </c>
      <c r="S34" s="7" t="s">
        <v>29</v>
      </c>
      <c r="T34" s="41"/>
      <c r="U34" s="41"/>
      <c r="V34" s="27" t="e">
        <f t="shared" si="10"/>
        <v>#DIV/0!</v>
      </c>
      <c r="W34" s="27" t="e">
        <f t="shared" si="10"/>
        <v>#DIV/0!</v>
      </c>
      <c r="X34" s="33" t="e">
        <f t="shared" si="11"/>
        <v>#DIV/0!</v>
      </c>
    </row>
    <row r="35" spans="1:28" ht="15.75" customHeight="1" x14ac:dyDescent="0.3">
      <c r="A35" s="101" t="s">
        <v>29</v>
      </c>
      <c r="B35" s="39"/>
      <c r="C35" s="34"/>
      <c r="D35" s="36" t="str">
        <f t="shared" si="12"/>
        <v/>
      </c>
      <c r="E35" s="36" t="str">
        <f t="shared" si="13"/>
        <v/>
      </c>
      <c r="F35" s="37" t="str">
        <f>IFERROR((B35+C35)/C43,"")</f>
        <v/>
      </c>
      <c r="G35" s="2" t="s">
        <v>29</v>
      </c>
      <c r="H35" s="41"/>
      <c r="I35" s="41"/>
      <c r="J35" s="27" t="e">
        <f t="shared" si="14"/>
        <v>#DIV/0!</v>
      </c>
      <c r="K35" s="27" t="e">
        <f t="shared" si="15"/>
        <v>#DIV/0!</v>
      </c>
      <c r="L35" s="33" t="e">
        <f t="shared" si="16"/>
        <v>#DIV/0!</v>
      </c>
      <c r="M35" s="7" t="s">
        <v>29</v>
      </c>
      <c r="N35" s="41"/>
      <c r="O35" s="41"/>
      <c r="P35" s="27" t="e">
        <f t="shared" si="8"/>
        <v>#DIV/0!</v>
      </c>
      <c r="Q35" s="27" t="e">
        <f t="shared" si="8"/>
        <v>#DIV/0!</v>
      </c>
      <c r="R35" s="33" t="e">
        <f t="shared" si="9"/>
        <v>#DIV/0!</v>
      </c>
      <c r="S35" s="7" t="s">
        <v>30</v>
      </c>
      <c r="T35" s="41"/>
      <c r="U35" s="41"/>
      <c r="V35" s="27" t="e">
        <f t="shared" si="10"/>
        <v>#DIV/0!</v>
      </c>
      <c r="W35" s="27" t="e">
        <f t="shared" si="10"/>
        <v>#DIV/0!</v>
      </c>
      <c r="X35" s="33" t="e">
        <f t="shared" si="11"/>
        <v>#DIV/0!</v>
      </c>
    </row>
    <row r="36" spans="1:28" ht="15.75" customHeight="1" x14ac:dyDescent="0.3">
      <c r="A36" s="101" t="s">
        <v>48</v>
      </c>
      <c r="B36" s="39"/>
      <c r="C36" s="34"/>
      <c r="D36" s="36" t="str">
        <f t="shared" si="12"/>
        <v/>
      </c>
      <c r="E36" s="36" t="str">
        <f t="shared" si="13"/>
        <v/>
      </c>
      <c r="F36" s="37" t="str">
        <f>IFERROR((B36+C36)/C43,"")</f>
        <v/>
      </c>
      <c r="G36" s="2" t="s">
        <v>30</v>
      </c>
      <c r="H36" s="41"/>
      <c r="I36" s="41"/>
      <c r="J36" s="27" t="e">
        <f t="shared" si="14"/>
        <v>#DIV/0!</v>
      </c>
      <c r="K36" s="27" t="e">
        <f t="shared" si="15"/>
        <v>#DIV/0!</v>
      </c>
      <c r="L36" s="33" t="e">
        <f t="shared" si="16"/>
        <v>#DIV/0!</v>
      </c>
      <c r="M36" s="7" t="s">
        <v>30</v>
      </c>
      <c r="N36" s="41"/>
      <c r="O36" s="41"/>
      <c r="P36" s="27" t="e">
        <f t="shared" si="8"/>
        <v>#DIV/0!</v>
      </c>
      <c r="Q36" s="27" t="e">
        <f t="shared" si="8"/>
        <v>#DIV/0!</v>
      </c>
      <c r="R36" s="33" t="e">
        <f t="shared" si="9"/>
        <v>#DIV/0!</v>
      </c>
      <c r="S36" s="7" t="s">
        <v>31</v>
      </c>
      <c r="T36" s="41"/>
      <c r="U36" s="41"/>
      <c r="V36" s="27" t="e">
        <f t="shared" si="10"/>
        <v>#DIV/0!</v>
      </c>
      <c r="W36" s="27" t="e">
        <f t="shared" si="10"/>
        <v>#DIV/0!</v>
      </c>
      <c r="X36" s="33" t="e">
        <f t="shared" si="11"/>
        <v>#DIV/0!</v>
      </c>
    </row>
    <row r="37" spans="1:28" ht="15.75" customHeight="1" x14ac:dyDescent="0.3">
      <c r="A37" s="101" t="s">
        <v>31</v>
      </c>
      <c r="B37" s="39"/>
      <c r="C37" s="34"/>
      <c r="D37" s="36" t="str">
        <f t="shared" si="12"/>
        <v/>
      </c>
      <c r="E37" s="36" t="str">
        <f t="shared" si="13"/>
        <v/>
      </c>
      <c r="F37" s="37" t="str">
        <f>IFERROR((B37+C37)/C43,"")</f>
        <v/>
      </c>
      <c r="G37" s="2" t="s">
        <v>31</v>
      </c>
      <c r="H37" s="41"/>
      <c r="I37" s="41"/>
      <c r="J37" s="27" t="e">
        <f t="shared" si="14"/>
        <v>#DIV/0!</v>
      </c>
      <c r="K37" s="27" t="e">
        <f t="shared" si="15"/>
        <v>#DIV/0!</v>
      </c>
      <c r="L37" s="33" t="e">
        <f t="shared" si="16"/>
        <v>#DIV/0!</v>
      </c>
      <c r="M37" s="7" t="s">
        <v>31</v>
      </c>
      <c r="N37" s="26"/>
      <c r="O37" s="41"/>
      <c r="P37" s="26"/>
      <c r="Q37" s="27" t="e">
        <f t="shared" si="8"/>
        <v>#DIV/0!</v>
      </c>
      <c r="R37" s="33" t="e">
        <f t="shared" si="9"/>
        <v>#DIV/0!</v>
      </c>
      <c r="S37" s="7" t="s">
        <v>32</v>
      </c>
      <c r="T37" s="26"/>
      <c r="U37" s="41"/>
      <c r="V37" s="26"/>
      <c r="W37" s="27" t="e">
        <f>U37/$B$14</f>
        <v>#DIV/0!</v>
      </c>
      <c r="X37" s="33" t="e">
        <f t="shared" si="11"/>
        <v>#DIV/0!</v>
      </c>
    </row>
    <row r="38" spans="1:28" ht="15.75" customHeight="1" x14ac:dyDescent="0.3">
      <c r="A38" s="101" t="s">
        <v>32</v>
      </c>
      <c r="B38" s="64"/>
      <c r="C38" s="34"/>
      <c r="D38" s="36" t="str">
        <f t="shared" si="12"/>
        <v/>
      </c>
      <c r="E38" s="36" t="str">
        <f t="shared" si="13"/>
        <v/>
      </c>
      <c r="F38" s="37" t="str">
        <f>IFERROR((B38+C38)/C43,"")</f>
        <v/>
      </c>
      <c r="G38" s="2" t="s">
        <v>32</v>
      </c>
      <c r="H38" s="26"/>
      <c r="I38" s="41"/>
      <c r="J38" s="26"/>
      <c r="K38" s="26"/>
      <c r="L38" s="33" t="e">
        <f t="shared" si="16"/>
        <v>#DIV/0!</v>
      </c>
      <c r="M38" s="7" t="s">
        <v>32</v>
      </c>
      <c r="N38" s="41"/>
      <c r="O38" s="41"/>
      <c r="P38" s="27" t="e">
        <f t="shared" ref="P38:Q40" si="17">N38/$N$13</f>
        <v>#DIV/0!</v>
      </c>
      <c r="Q38" s="27" t="e">
        <f t="shared" si="17"/>
        <v>#DIV/0!</v>
      </c>
      <c r="R38" s="33" t="e">
        <f t="shared" si="9"/>
        <v>#DIV/0!</v>
      </c>
      <c r="S38" s="43"/>
      <c r="T38" s="41"/>
      <c r="U38" s="41"/>
      <c r="V38" s="27" t="e">
        <f t="shared" ref="V38:W40" si="18">T38/$T$13</f>
        <v>#DIV/0!</v>
      </c>
      <c r="W38" s="27" t="e">
        <f t="shared" si="18"/>
        <v>#DIV/0!</v>
      </c>
      <c r="X38" s="33" t="e">
        <f t="shared" si="11"/>
        <v>#DIV/0!</v>
      </c>
      <c r="AB38" s="77"/>
    </row>
    <row r="39" spans="1:28" ht="15.75" customHeight="1" x14ac:dyDescent="0.3">
      <c r="A39" s="102" t="s">
        <v>33</v>
      </c>
      <c r="B39" s="65">
        <f>B22</f>
        <v>0</v>
      </c>
      <c r="C39" s="66">
        <f>C22</f>
        <v>0</v>
      </c>
      <c r="D39" s="36" t="str">
        <f t="shared" si="12"/>
        <v/>
      </c>
      <c r="E39" s="36" t="str">
        <f t="shared" si="13"/>
        <v/>
      </c>
      <c r="F39" s="37" t="str">
        <f>IFERROR((B39+C39)/C43,"")</f>
        <v/>
      </c>
      <c r="G39" s="40"/>
      <c r="H39" s="41"/>
      <c r="I39" s="41"/>
      <c r="J39" s="27" t="e">
        <f t="shared" ref="J39:K41" si="19">H39/$H$14</f>
        <v>#DIV/0!</v>
      </c>
      <c r="K39" s="27" t="e">
        <f t="shared" si="19"/>
        <v>#DIV/0!</v>
      </c>
      <c r="L39" s="33" t="e">
        <f t="shared" si="16"/>
        <v>#DIV/0!</v>
      </c>
      <c r="M39" s="43"/>
      <c r="N39" s="41"/>
      <c r="O39" s="41"/>
      <c r="P39" s="27" t="e">
        <f t="shared" si="17"/>
        <v>#DIV/0!</v>
      </c>
      <c r="Q39" s="27" t="e">
        <f t="shared" si="17"/>
        <v>#DIV/0!</v>
      </c>
      <c r="R39" s="33" t="e">
        <f t="shared" si="9"/>
        <v>#DIV/0!</v>
      </c>
      <c r="S39" s="43"/>
      <c r="T39" s="41"/>
      <c r="U39" s="41"/>
      <c r="V39" s="27" t="e">
        <f t="shared" si="18"/>
        <v>#DIV/0!</v>
      </c>
      <c r="W39" s="27" t="e">
        <f t="shared" si="18"/>
        <v>#DIV/0!</v>
      </c>
      <c r="X39" s="33" t="e">
        <f t="shared" si="11"/>
        <v>#DIV/0!</v>
      </c>
    </row>
    <row r="40" spans="1:28" ht="15.75" customHeight="1" x14ac:dyDescent="0.3">
      <c r="A40" s="102" t="s">
        <v>19</v>
      </c>
      <c r="B40" s="39"/>
      <c r="C40" s="34"/>
      <c r="D40" s="36" t="str">
        <f t="shared" si="12"/>
        <v/>
      </c>
      <c r="E40" s="36" t="str">
        <f t="shared" si="13"/>
        <v/>
      </c>
      <c r="F40" s="37" t="str">
        <f>IFERROR((B40+C40)/C43,"")</f>
        <v/>
      </c>
      <c r="G40" s="40"/>
      <c r="H40" s="41"/>
      <c r="I40" s="41"/>
      <c r="J40" s="27" t="e">
        <f t="shared" si="19"/>
        <v>#DIV/0!</v>
      </c>
      <c r="K40" s="27" t="e">
        <f t="shared" si="19"/>
        <v>#DIV/0!</v>
      </c>
      <c r="L40" s="33" t="e">
        <f t="shared" si="16"/>
        <v>#DIV/0!</v>
      </c>
      <c r="M40" s="43"/>
      <c r="N40" s="41"/>
      <c r="O40" s="41"/>
      <c r="P40" s="44" t="e">
        <f t="shared" si="17"/>
        <v>#DIV/0!</v>
      </c>
      <c r="Q40" s="45" t="e">
        <f t="shared" si="17"/>
        <v>#DIV/0!</v>
      </c>
      <c r="R40" s="67" t="e">
        <f t="shared" si="9"/>
        <v>#DIV/0!</v>
      </c>
      <c r="S40" s="68"/>
      <c r="T40" s="41"/>
      <c r="U40" s="41"/>
      <c r="V40" s="44" t="e">
        <f t="shared" si="18"/>
        <v>#DIV/0!</v>
      </c>
      <c r="W40" s="45" t="e">
        <f t="shared" si="18"/>
        <v>#DIV/0!</v>
      </c>
      <c r="X40" s="47" t="e">
        <f t="shared" si="11"/>
        <v>#DIV/0!</v>
      </c>
    </row>
    <row r="41" spans="1:28" ht="15.75" customHeight="1" x14ac:dyDescent="0.3">
      <c r="A41" s="102" t="s">
        <v>34</v>
      </c>
      <c r="B41" s="39"/>
      <c r="C41" s="34"/>
      <c r="D41" s="36" t="str">
        <f t="shared" si="12"/>
        <v/>
      </c>
      <c r="E41" s="36" t="str">
        <f t="shared" si="13"/>
        <v/>
      </c>
      <c r="F41" s="37" t="str">
        <f>IFERROR((B41+C41)/C43,"")</f>
        <v/>
      </c>
      <c r="G41" s="40"/>
      <c r="H41" s="41"/>
      <c r="I41" s="41"/>
      <c r="J41" s="44" t="e">
        <f t="shared" si="19"/>
        <v>#DIV/0!</v>
      </c>
      <c r="K41" s="45" t="e">
        <f t="shared" si="19"/>
        <v>#DIV/0!</v>
      </c>
      <c r="L41" s="67" t="e">
        <f t="shared" si="16"/>
        <v>#DIV/0!</v>
      </c>
      <c r="M41" s="68"/>
      <c r="N41" s="50">
        <f>SUM(N28:N40)</f>
        <v>0</v>
      </c>
      <c r="O41" s="50">
        <f>SUM(O28:O40)</f>
        <v>0</v>
      </c>
      <c r="P41" s="26" t="e">
        <f>SUM(P28:P40)</f>
        <v>#DIV/0!</v>
      </c>
      <c r="Q41" s="26" t="e">
        <f>SUM(Q28:Q40)</f>
        <v>#DIV/0!</v>
      </c>
      <c r="R41" s="57" t="e">
        <f>SUM(R28:R40)</f>
        <v>#DIV/0!</v>
      </c>
      <c r="S41" s="5" t="s">
        <v>35</v>
      </c>
      <c r="T41" s="50">
        <f>SUM(T28:T40)</f>
        <v>0</v>
      </c>
      <c r="U41" s="50">
        <f>SUM(U28:U40)</f>
        <v>0</v>
      </c>
      <c r="V41" s="26" t="e">
        <f>SUM(V28:V40)</f>
        <v>#DIV/0!</v>
      </c>
      <c r="W41" s="27" t="e">
        <f>SUM(W28:W40)</f>
        <v>#DIV/0!</v>
      </c>
      <c r="X41" s="57" t="e">
        <f>SUM(X28:X40)</f>
        <v>#DIV/0!</v>
      </c>
    </row>
    <row r="42" spans="1:28" ht="15.75" customHeight="1" thickBot="1" x14ac:dyDescent="0.35">
      <c r="A42" s="48" t="s">
        <v>35</v>
      </c>
      <c r="B42" s="49">
        <f>SUM(B29:B41)</f>
        <v>0</v>
      </c>
      <c r="C42" s="95">
        <f>SUM(C29:C41)</f>
        <v>0</v>
      </c>
      <c r="D42" s="36" t="str">
        <f t="shared" si="12"/>
        <v/>
      </c>
      <c r="E42" s="36" t="str">
        <f t="shared" si="13"/>
        <v/>
      </c>
      <c r="F42" s="69" t="str">
        <f>IFERROR((B42+C42)/C43,"")</f>
        <v/>
      </c>
      <c r="G42" s="3" t="s">
        <v>35</v>
      </c>
      <c r="H42" s="50">
        <f>SUM(H29:H41)</f>
        <v>0</v>
      </c>
      <c r="I42" s="50">
        <f>SUM(I29:I41)</f>
        <v>0</v>
      </c>
      <c r="J42" s="26" t="e">
        <f>SUM(J29:J41)</f>
        <v>#DIV/0!</v>
      </c>
      <c r="K42" s="27" t="e">
        <f>SUM(K29:K41)</f>
        <v>#DIV/0!</v>
      </c>
      <c r="L42" s="57" t="e">
        <f>SUM(L29:L41)</f>
        <v>#DIV/0!</v>
      </c>
      <c r="M42" s="5" t="s">
        <v>35</v>
      </c>
      <c r="O42" s="74">
        <f>N41+O41</f>
        <v>0</v>
      </c>
      <c r="S42" s="5" t="s">
        <v>36</v>
      </c>
      <c r="U42" s="74">
        <f>T41+U41</f>
        <v>0</v>
      </c>
    </row>
    <row r="43" spans="1:28" ht="15.6" thickTop="1" thickBot="1" x14ac:dyDescent="0.35">
      <c r="A43" s="51" t="s">
        <v>36</v>
      </c>
      <c r="B43" s="70"/>
      <c r="C43" s="71">
        <f>B42+C42</f>
        <v>0</v>
      </c>
      <c r="D43" s="72"/>
      <c r="E43" s="72"/>
      <c r="F43" s="73"/>
      <c r="G43" s="3" t="s">
        <v>36</v>
      </c>
      <c r="I43" s="74">
        <f>H42+I42</f>
        <v>0</v>
      </c>
      <c r="M43" s="5" t="s">
        <v>36</v>
      </c>
      <c r="O43" s="76">
        <f>O24-O42</f>
        <v>0</v>
      </c>
      <c r="P43" s="77" t="s">
        <v>43</v>
      </c>
      <c r="S43" s="7"/>
      <c r="U43" s="76">
        <f>U24-U42</f>
        <v>0</v>
      </c>
      <c r="V43" s="77" t="s">
        <v>43</v>
      </c>
    </row>
    <row r="44" spans="1:28" s="18" customFormat="1" ht="15.75" customHeight="1" thickBot="1" x14ac:dyDescent="0.35">
      <c r="A44" s="2"/>
      <c r="B44" s="2"/>
      <c r="C44" s="75">
        <f>C25-C43</f>
        <v>0</v>
      </c>
      <c r="D44" s="148" t="s">
        <v>41</v>
      </c>
      <c r="E44" s="148"/>
      <c r="F44" s="148"/>
      <c r="G44" s="2"/>
      <c r="H44" s="2"/>
      <c r="I44" s="76">
        <f>I25-I43</f>
        <v>0</v>
      </c>
      <c r="J44" s="77" t="s">
        <v>43</v>
      </c>
      <c r="K44" s="2"/>
      <c r="L44" s="2"/>
      <c r="M44" s="7"/>
      <c r="O44" s="78"/>
      <c r="P44" s="79"/>
      <c r="S44" s="21"/>
      <c r="U44" s="78"/>
      <c r="V44" s="79"/>
    </row>
    <row r="45" spans="1:28" ht="30.75" customHeight="1" x14ac:dyDescent="0.3">
      <c r="A45" s="96" t="s">
        <v>50</v>
      </c>
      <c r="B45" s="97" t="str">
        <f>IFERROR(B42/C43,"")</f>
        <v/>
      </c>
      <c r="C45" s="97" t="str">
        <f>IFERROR(C42/C43,"")</f>
        <v/>
      </c>
      <c r="D45" s="149" t="s">
        <v>53</v>
      </c>
      <c r="E45" s="150"/>
      <c r="F45" s="150"/>
      <c r="G45" s="18"/>
      <c r="H45" s="18"/>
      <c r="I45" s="78"/>
      <c r="J45" s="79"/>
      <c r="K45" s="18"/>
      <c r="L45" s="18"/>
      <c r="M45" s="21"/>
      <c r="S45" s="5" t="s">
        <v>37</v>
      </c>
    </row>
    <row r="46" spans="1:28" ht="15.75" customHeight="1" thickBot="1" x14ac:dyDescent="0.35">
      <c r="A46" s="3" t="s">
        <v>42</v>
      </c>
      <c r="G46" s="5" t="s">
        <v>37</v>
      </c>
      <c r="M46" s="5" t="s">
        <v>37</v>
      </c>
      <c r="N46" s="88"/>
      <c r="O46" s="88"/>
      <c r="P46" s="88"/>
      <c r="Q46" s="88"/>
      <c r="R46" s="88"/>
      <c r="S46" s="142"/>
      <c r="T46" s="139"/>
      <c r="U46" s="139"/>
      <c r="V46" s="139"/>
      <c r="W46" s="139"/>
      <c r="X46" s="139"/>
    </row>
    <row r="47" spans="1:28" ht="15.75" customHeight="1" x14ac:dyDescent="0.3">
      <c r="A47" s="130"/>
      <c r="B47" s="131"/>
      <c r="C47" s="131"/>
      <c r="D47" s="131"/>
      <c r="E47" s="131"/>
      <c r="F47" s="132"/>
      <c r="G47" s="139"/>
      <c r="H47" s="139"/>
      <c r="I47" s="139"/>
      <c r="J47" s="139"/>
      <c r="K47" s="139"/>
      <c r="L47" s="139"/>
      <c r="M47" s="91"/>
      <c r="N47" s="89"/>
      <c r="O47" s="89"/>
      <c r="P47" s="89"/>
      <c r="Q47" s="89"/>
      <c r="R47" s="89"/>
      <c r="S47" s="143"/>
      <c r="T47" s="140"/>
      <c r="U47" s="140"/>
      <c r="V47" s="140"/>
      <c r="W47" s="140"/>
      <c r="X47" s="140"/>
    </row>
    <row r="48" spans="1:28" ht="15.75" customHeight="1" x14ac:dyDescent="0.3">
      <c r="A48" s="133"/>
      <c r="B48" s="134"/>
      <c r="C48" s="134"/>
      <c r="D48" s="134"/>
      <c r="E48" s="134"/>
      <c r="F48" s="135"/>
      <c r="G48" s="140"/>
      <c r="H48" s="140"/>
      <c r="I48" s="140"/>
      <c r="J48" s="140"/>
      <c r="K48" s="140"/>
      <c r="L48" s="140"/>
      <c r="M48" s="92"/>
      <c r="N48" s="89"/>
      <c r="O48" s="89"/>
      <c r="P48" s="89"/>
      <c r="Q48" s="89"/>
      <c r="R48" s="89"/>
      <c r="S48" s="143"/>
      <c r="T48" s="140"/>
      <c r="U48" s="140"/>
      <c r="V48" s="140"/>
      <c r="W48" s="140"/>
      <c r="X48" s="140"/>
    </row>
    <row r="49" spans="1:24" ht="15.75" customHeight="1" x14ac:dyDescent="0.3">
      <c r="A49" s="133"/>
      <c r="B49" s="134"/>
      <c r="C49" s="134"/>
      <c r="D49" s="134"/>
      <c r="E49" s="134"/>
      <c r="F49" s="135"/>
      <c r="G49" s="140"/>
      <c r="H49" s="140"/>
      <c r="I49" s="140"/>
      <c r="J49" s="140"/>
      <c r="K49" s="140"/>
      <c r="L49" s="140"/>
      <c r="M49" s="92"/>
      <c r="N49" s="90"/>
      <c r="O49" s="90"/>
      <c r="P49" s="90"/>
      <c r="Q49" s="90"/>
      <c r="R49" s="90"/>
      <c r="S49" s="144"/>
      <c r="T49" s="141"/>
      <c r="U49" s="141"/>
      <c r="V49" s="141"/>
      <c r="W49" s="141"/>
      <c r="X49" s="141"/>
    </row>
    <row r="50" spans="1:24" ht="15.75" customHeight="1" thickBot="1" x14ac:dyDescent="0.35">
      <c r="A50" s="136"/>
      <c r="B50" s="137"/>
      <c r="C50" s="137"/>
      <c r="D50" s="137"/>
      <c r="E50" s="137"/>
      <c r="F50" s="138"/>
      <c r="G50" s="141"/>
      <c r="H50" s="141"/>
      <c r="I50" s="141"/>
      <c r="J50" s="141"/>
      <c r="K50" s="141"/>
      <c r="L50" s="141"/>
      <c r="M50" s="93"/>
      <c r="S50" s="7"/>
    </row>
    <row r="51" spans="1:24" ht="15.75" customHeight="1" x14ac:dyDescent="0.3">
      <c r="G51" s="7"/>
      <c r="M51" s="7"/>
      <c r="S51" s="3"/>
    </row>
    <row r="52" spans="1:24" ht="27.6" customHeight="1" x14ac:dyDescent="0.3">
      <c r="A52" s="125" t="s">
        <v>62</v>
      </c>
      <c r="B52" s="125"/>
      <c r="C52" s="125"/>
      <c r="D52" s="125"/>
      <c r="E52" s="125"/>
      <c r="F52" s="125"/>
      <c r="S52" s="3"/>
    </row>
    <row r="53" spans="1:24" ht="15.75" customHeight="1" x14ac:dyDescent="0.3">
      <c r="A53" s="127" t="s">
        <v>63</v>
      </c>
      <c r="B53" s="127"/>
      <c r="C53" s="127"/>
      <c r="D53" s="127"/>
      <c r="E53" s="127"/>
      <c r="F53" s="127"/>
      <c r="S53" s="3"/>
    </row>
    <row r="54" spans="1:24" ht="14.4" customHeight="1" x14ac:dyDescent="0.3">
      <c r="A54" s="151" t="s">
        <v>54</v>
      </c>
      <c r="B54" s="151"/>
      <c r="C54" s="151"/>
      <c r="D54" s="151"/>
      <c r="E54" s="151"/>
      <c r="F54" s="151"/>
      <c r="G54" s="3"/>
      <c r="M54" s="3"/>
      <c r="N54" s="86"/>
      <c r="O54" s="86"/>
      <c r="P54" s="86"/>
      <c r="Q54" s="86"/>
      <c r="R54" s="86"/>
      <c r="S54" s="125"/>
      <c r="T54" s="125"/>
      <c r="U54" s="125"/>
      <c r="V54" s="125"/>
      <c r="W54" s="125"/>
      <c r="X54" s="125"/>
    </row>
    <row r="55" spans="1:24" ht="14.4" x14ac:dyDescent="0.3">
      <c r="A55" s="151"/>
      <c r="B55" s="151"/>
      <c r="C55" s="151"/>
      <c r="D55" s="151"/>
      <c r="E55" s="151"/>
      <c r="F55" s="151"/>
      <c r="G55" s="125"/>
      <c r="H55" s="125"/>
      <c r="I55" s="125"/>
      <c r="J55" s="125"/>
      <c r="K55" s="125"/>
      <c r="L55" s="125"/>
      <c r="M55" s="86"/>
      <c r="N55" s="87"/>
      <c r="O55" s="87"/>
      <c r="P55" s="87"/>
      <c r="Q55" s="87"/>
      <c r="R55" s="87"/>
      <c r="S55" s="127"/>
      <c r="T55" s="127"/>
      <c r="U55" s="127"/>
      <c r="V55" s="127"/>
      <c r="W55" s="127"/>
      <c r="X55" s="127"/>
    </row>
    <row r="56" spans="1:24" ht="15.75" customHeight="1" x14ac:dyDescent="0.3">
      <c r="A56" s="151"/>
      <c r="B56" s="151"/>
      <c r="C56" s="151"/>
      <c r="D56" s="151"/>
      <c r="E56" s="151"/>
      <c r="F56" s="151"/>
      <c r="G56" s="127"/>
      <c r="H56" s="127"/>
      <c r="I56" s="127"/>
      <c r="J56" s="127"/>
      <c r="K56" s="127"/>
      <c r="L56" s="127"/>
      <c r="M56" s="87"/>
      <c r="N56" s="87"/>
      <c r="O56" s="87"/>
      <c r="P56" s="87"/>
      <c r="Q56" s="87"/>
      <c r="R56" s="87"/>
      <c r="S56" s="127"/>
      <c r="T56" s="127"/>
      <c r="U56" s="127"/>
      <c r="V56" s="127"/>
      <c r="W56" s="127"/>
      <c r="X56" s="127"/>
    </row>
    <row r="57" spans="1:24" ht="15.75" customHeight="1" x14ac:dyDescent="0.3">
      <c r="A57" s="151"/>
      <c r="B57" s="151"/>
      <c r="C57" s="151"/>
      <c r="D57" s="151"/>
      <c r="E57" s="151"/>
      <c r="F57" s="151"/>
      <c r="G57" s="127"/>
      <c r="H57" s="127"/>
      <c r="I57" s="127"/>
      <c r="J57" s="127"/>
      <c r="K57" s="127"/>
      <c r="L57" s="127"/>
      <c r="M57" s="87"/>
      <c r="N57" s="87"/>
      <c r="O57" s="87"/>
      <c r="P57" s="87"/>
      <c r="Q57" s="87"/>
      <c r="R57" s="87"/>
      <c r="S57" s="127"/>
      <c r="T57" s="127"/>
      <c r="U57" s="127"/>
      <c r="V57" s="127"/>
      <c r="W57" s="127"/>
      <c r="X57" s="127"/>
    </row>
    <row r="58" spans="1:24" ht="15.75" customHeight="1" x14ac:dyDescent="0.3">
      <c r="A58" s="151"/>
      <c r="B58" s="151"/>
      <c r="C58" s="151"/>
      <c r="D58" s="151"/>
      <c r="E58" s="151"/>
      <c r="F58" s="151"/>
      <c r="G58" s="127"/>
      <c r="H58" s="127"/>
      <c r="I58" s="127"/>
      <c r="J58" s="127"/>
      <c r="K58" s="127"/>
      <c r="L58" s="127"/>
      <c r="M58" s="87"/>
    </row>
    <row r="59" spans="1:24" s="80" customFormat="1" ht="54.6" customHeight="1" x14ac:dyDescent="0.3">
      <c r="A59" s="151"/>
      <c r="B59" s="151"/>
      <c r="C59" s="151"/>
      <c r="D59" s="151"/>
      <c r="E59" s="151"/>
      <c r="F59" s="151"/>
      <c r="G59" s="2"/>
      <c r="H59" s="2"/>
      <c r="I59" s="2"/>
      <c r="J59" s="2"/>
      <c r="K59" s="2"/>
      <c r="L59" s="2"/>
      <c r="M59" s="2"/>
      <c r="N59" s="86"/>
      <c r="O59" s="86"/>
      <c r="P59" s="86"/>
      <c r="Q59" s="86"/>
      <c r="R59" s="86"/>
      <c r="S59" s="125"/>
      <c r="T59" s="125"/>
      <c r="U59" s="125"/>
      <c r="V59" s="125"/>
      <c r="W59" s="125"/>
      <c r="X59" s="125"/>
    </row>
    <row r="60" spans="1:24" ht="15.75" customHeight="1" x14ac:dyDescent="0.3">
      <c r="A60" s="126" t="s">
        <v>64</v>
      </c>
      <c r="B60" s="126"/>
      <c r="C60" s="126"/>
      <c r="D60" s="126"/>
      <c r="E60" s="126"/>
      <c r="F60" s="126"/>
      <c r="G60" s="127"/>
      <c r="H60" s="127"/>
      <c r="I60" s="127"/>
      <c r="J60" s="127"/>
      <c r="K60" s="127"/>
      <c r="L60" s="127"/>
      <c r="M60" s="87"/>
      <c r="N60" s="87"/>
      <c r="O60" s="87"/>
      <c r="P60" s="87"/>
      <c r="Q60" s="87"/>
      <c r="R60" s="87"/>
      <c r="S60" s="127"/>
      <c r="T60" s="127"/>
      <c r="U60" s="127"/>
      <c r="V60" s="127"/>
      <c r="W60" s="127"/>
      <c r="X60" s="127"/>
    </row>
    <row r="61" spans="1:24" ht="15.75" customHeight="1" x14ac:dyDescent="0.3">
      <c r="A61" s="98"/>
      <c r="B61" s="98"/>
      <c r="C61" s="98"/>
      <c r="D61" s="98"/>
      <c r="E61" s="98"/>
      <c r="F61" s="98"/>
      <c r="G61" s="127"/>
      <c r="H61" s="127"/>
      <c r="I61" s="127"/>
      <c r="J61" s="127"/>
      <c r="K61" s="127"/>
      <c r="L61" s="127"/>
      <c r="M61" s="87"/>
      <c r="N61" s="87"/>
      <c r="O61" s="87"/>
      <c r="P61" s="87"/>
      <c r="Q61" s="87"/>
      <c r="R61" s="87"/>
      <c r="S61" s="127"/>
      <c r="T61" s="127"/>
      <c r="U61" s="127"/>
      <c r="V61" s="127"/>
      <c r="W61" s="127"/>
      <c r="X61" s="127"/>
    </row>
    <row r="62" spans="1:24" ht="15.75" customHeight="1" x14ac:dyDescent="0.3">
      <c r="A62" s="98"/>
      <c r="B62" s="98"/>
      <c r="C62" s="98"/>
      <c r="D62" s="98"/>
      <c r="E62" s="98"/>
      <c r="F62" s="98"/>
      <c r="G62" s="127"/>
      <c r="H62" s="127"/>
      <c r="I62" s="127"/>
      <c r="J62" s="127"/>
      <c r="K62" s="127"/>
      <c r="L62" s="127"/>
      <c r="M62" s="87"/>
    </row>
    <row r="63" spans="1:24" ht="31.2" customHeight="1" x14ac:dyDescent="0.3">
      <c r="N63" s="86"/>
      <c r="O63" s="86"/>
      <c r="P63" s="86"/>
      <c r="Q63" s="86"/>
      <c r="R63" s="86"/>
      <c r="S63" s="125"/>
      <c r="T63" s="125"/>
      <c r="U63" s="125"/>
      <c r="V63" s="125"/>
      <c r="W63" s="125"/>
      <c r="X63" s="125"/>
    </row>
    <row r="64" spans="1:24" ht="15.75" customHeight="1" x14ac:dyDescent="0.3">
      <c r="A64" s="125"/>
      <c r="B64" s="125"/>
      <c r="C64" s="125"/>
      <c r="D64" s="125"/>
      <c r="E64" s="125"/>
      <c r="F64" s="125"/>
      <c r="G64" s="125"/>
      <c r="H64" s="125"/>
      <c r="I64" s="125"/>
      <c r="J64" s="125"/>
      <c r="K64" s="125"/>
      <c r="L64" s="125"/>
      <c r="M64" s="86"/>
      <c r="N64" s="87"/>
      <c r="O64" s="87"/>
      <c r="P64" s="87"/>
      <c r="Q64" s="87"/>
      <c r="R64" s="87"/>
      <c r="S64" s="127"/>
      <c r="T64" s="127"/>
      <c r="U64" s="127"/>
      <c r="V64" s="127"/>
      <c r="W64" s="127"/>
      <c r="X64" s="127"/>
    </row>
    <row r="65" spans="1:24" ht="15.75" customHeight="1" x14ac:dyDescent="0.3">
      <c r="A65" s="126"/>
      <c r="B65" s="126"/>
      <c r="C65" s="126"/>
      <c r="D65" s="126"/>
      <c r="E65" s="126"/>
      <c r="F65" s="126"/>
      <c r="G65" s="127"/>
      <c r="H65" s="127"/>
      <c r="I65" s="127"/>
      <c r="J65" s="127"/>
      <c r="K65" s="127"/>
      <c r="L65" s="127"/>
      <c r="M65" s="87"/>
      <c r="N65" s="87"/>
      <c r="O65" s="87"/>
      <c r="P65" s="87"/>
      <c r="Q65" s="87"/>
      <c r="R65" s="87"/>
      <c r="S65" s="127"/>
      <c r="T65" s="127"/>
      <c r="U65" s="127"/>
      <c r="V65" s="127"/>
      <c r="W65" s="127"/>
      <c r="X65" s="127"/>
    </row>
    <row r="66" spans="1:24" ht="15.75" customHeight="1" x14ac:dyDescent="0.3">
      <c r="A66" s="126"/>
      <c r="B66" s="126"/>
      <c r="C66" s="126"/>
      <c r="D66" s="126"/>
      <c r="E66" s="126"/>
      <c r="F66" s="126"/>
      <c r="G66" s="127"/>
      <c r="H66" s="127"/>
      <c r="I66" s="127"/>
      <c r="J66" s="127"/>
      <c r="K66" s="127"/>
      <c r="L66" s="127"/>
      <c r="M66" s="87"/>
      <c r="N66" s="87"/>
      <c r="O66" s="87"/>
      <c r="P66" s="87"/>
      <c r="Q66" s="87"/>
      <c r="R66" s="87"/>
      <c r="S66" s="127"/>
      <c r="T66" s="127"/>
      <c r="U66" s="127"/>
      <c r="V66" s="127"/>
      <c r="W66" s="127"/>
      <c r="X66" s="127"/>
    </row>
    <row r="67" spans="1:24" ht="15.75" customHeight="1" x14ac:dyDescent="0.3">
      <c r="A67" s="126"/>
      <c r="B67" s="126"/>
      <c r="C67" s="126"/>
      <c r="D67" s="126"/>
      <c r="E67" s="126"/>
      <c r="F67" s="126"/>
      <c r="G67" s="127"/>
      <c r="H67" s="127"/>
      <c r="I67" s="127"/>
      <c r="J67" s="127"/>
      <c r="K67" s="127"/>
      <c r="L67" s="127"/>
      <c r="M67" s="87"/>
    </row>
  </sheetData>
  <sheetProtection sheet="1" selectLockedCells="1"/>
  <mergeCells count="38">
    <mergeCell ref="A60:F60"/>
    <mergeCell ref="A52:F52"/>
    <mergeCell ref="A53:F53"/>
    <mergeCell ref="G56:L58"/>
    <mergeCell ref="S55:X57"/>
    <mergeCell ref="A54:F59"/>
    <mergeCell ref="S59:X59"/>
    <mergeCell ref="G60:L62"/>
    <mergeCell ref="S60:X61"/>
    <mergeCell ref="G55:L55"/>
    <mergeCell ref="S54:X54"/>
    <mergeCell ref="H12:L12"/>
    <mergeCell ref="N11:R11"/>
    <mergeCell ref="T11:X11"/>
    <mergeCell ref="A47:F50"/>
    <mergeCell ref="G47:L50"/>
    <mergeCell ref="S46:X49"/>
    <mergeCell ref="B12:F12"/>
    <mergeCell ref="A17:F17"/>
    <mergeCell ref="A28:F28"/>
    <mergeCell ref="D44:F44"/>
    <mergeCell ref="D45:F45"/>
    <mergeCell ref="A64:F64"/>
    <mergeCell ref="G64:L64"/>
    <mergeCell ref="S63:X63"/>
    <mergeCell ref="A65:F67"/>
    <mergeCell ref="G65:L67"/>
    <mergeCell ref="S64:X66"/>
    <mergeCell ref="A2:F2"/>
    <mergeCell ref="A3:F3"/>
    <mergeCell ref="B13:F13"/>
    <mergeCell ref="B14:F14"/>
    <mergeCell ref="A8:F8"/>
    <mergeCell ref="B11:F11"/>
    <mergeCell ref="A5:F5"/>
    <mergeCell ref="A6:F6"/>
    <mergeCell ref="B9:F9"/>
    <mergeCell ref="B10:F10"/>
  </mergeCells>
  <dataValidations xWindow="174" yWindow="484" count="29">
    <dataValidation allowBlank="1" showInputMessage="1" showErrorMessage="1" promptTitle="Program Income" prompt="Indicate the estimated amount of participant donations; estimates can be based on previous experience. Some services, by their nature, do not generate participant donations, and if this is the case, please enter zero." sqref="A19" xr:uid="{E6C1ED79-B193-4A91-9597-6316F044775F}"/>
    <dataValidation allowBlank="1" showInputMessage="1" showErrorMessage="1" promptTitle="Cost Share" prompt="Indicate the estimated amount of anticipated cost sharing; estimates can be based on previous experience. Some services, by their nature, require cost share while others do not. If this is the case, please enter zero." sqref="A20" xr:uid="{377556A2-0A1D-4A55-AC16-954F53ED031A}"/>
    <dataValidation allowBlank="1" showInputMessage="1" showErrorMessage="1" promptTitle="Senior Millage Grant" prompt="Enter the proposed annual funding award amount._x000a_" sqref="A18" xr:uid="{F0C96492-6369-490A-8AA1-5BBDF8E14977}"/>
    <dataValidation allowBlank="1" showInputMessage="1" showErrorMessage="1" promptTitle="Total Units" prompt="Enter the proposed number of units." sqref="B14:B15" xr:uid="{4FAC9914-EAC6-4447-86AC-38E128058E6D}"/>
    <dataValidation allowBlank="1" showInputMessage="1" showErrorMessage="1" promptTitle="Wages" prompt="Wages related to the provision of this service earned by an agency's permanent and temporary employees (on the agency's payroll). Costs for contractual consultants or temporary contractual workers should be indicated under Other Costs. " sqref="A29" xr:uid="{CC3E7E37-65D3-425F-9953-DDB3A94CEB9D}"/>
    <dataValidation allowBlank="1" showInputMessage="1" showErrorMessage="1" promptTitle="Fringes" prompt="Include health and retirement benefits plans, life, vision, dental, and disability insurance costs, accrued leave benefits, workers compensation, employer’s share of FICA and unemployment taxes." sqref="A30" xr:uid="{7BA5A9F4-88B8-43F3-9079-4FFDCEB5DB29}"/>
    <dataValidation allowBlank="1" showInputMessage="1" showErrorMessage="1" promptTitle="Occupancy" prompt="Include office rent or building depreciation expense, utilities, building hazard insurance, property taxes, property maintenance, custodial, water/sewage and garbage service costs." sqref="A32" xr:uid="{1ED81BE7-699B-4BBE-AEDB-D79BCC5DF9E8}"/>
    <dataValidation allowBlank="1" showInputMessage="1" showErrorMessage="1" promptTitle="Travel" prompt="Include costs to reimburse direct service staff/volunteers for travel relating to providing the service, travel to service-related conferences, per diems, etc." sqref="A33" xr:uid="{4501048F-C817-4793-92F8-E5F81EE5F365}"/>
    <dataValidation allowBlank="1" showInputMessage="1" showErrorMessage="1" promptTitle="Training" prompt="Include costs needed to train direct service staff to provide the funded service." sqref="A34" xr:uid="{31890A40-6F9B-4681-910E-666444919464}"/>
    <dataValidation allowBlank="1" showInputMessage="1" showErrorMessage="1" promptTitle="Supplies" prompt="General office supplies needed to conduct business for the funded service. _x000a__x000a_ " sqref="A35" xr:uid="{CD4A52BB-96EF-4BF6-AB71-B5BE0755463F}"/>
    <dataValidation allowBlank="1" showInputMessage="1" showErrorMessage="1" promptTitle="Audit" prompt="Include the cost of engaging an independent CPA firm to conduct a financial and/or program (single) audit; audit costs must be prorated by service according to funding levels. " sqref="A38" xr:uid="{16976E85-29BE-45CC-A48C-79ED67E8A491}"/>
    <dataValidation allowBlank="1" showInputMessage="1" showErrorMessage="1" promptTitle="Equipment" prompt="Include cost of equipment purchased to aid in the provision of the service and supplies needed to render the service to the participants. Each item must be less than $1,000 per item." sqref="A37" xr:uid="{AEB248C0-B669-4BC5-AAF7-F96810298DDC}"/>
    <dataValidation allowBlank="1" showInputMessage="1" showErrorMessage="1" promptTitle="Other" prompt="List other costs attributed to providing the service, such as membership dues, publication costs (brochures, booklets, etc.), liability insurance, etc. " sqref="A40" xr:uid="{E39D9D13-1B91-4E26-99FD-5A6531D13583}"/>
    <dataValidation allowBlank="1" showInputMessage="1" showErrorMessage="1" promptTitle="In-Kind" prompt="In-kind support may be the fair market value of donated time (volunteers), office space, equipment, etc. used to benefit the program/service. " sqref="A39" xr:uid="{08ACD4C2-CB00-4B27-AA8A-75F2313F71DB}"/>
    <dataValidation allowBlank="1" showInputMessage="1" showErrorMessage="1" promptTitle="Cash Match - 2% or more of Total" prompt="Cash match resources may be United Way funds, grants from townships or county governments, memorial contributions, or cash donations by non-participants." sqref="A21" xr:uid="{F44F2349-7114-45F8-8B5E-C28B5105653F}"/>
    <dataValidation allowBlank="1" showInputMessage="1" showErrorMessage="1" promptTitle="Other" prompt="List other costs attributed to providing the service, such as membership dues, publication costs (brochures, booklets, etc.), marketing, liability insurance, etc." sqref="A23" xr:uid="{423B285D-4BE4-4C5E-8F1B-36799860EF87}"/>
    <dataValidation allowBlank="1" showInputMessage="1" showErrorMessage="1" promptTitle="Direct Revenues" prompt="Direct revenue can be traced to a specific grant, specific service or project and can usually be identified as a cost associated with direct contact with service participants. " sqref="B16" xr:uid="{1DC33250-340F-4F73-8EB0-96FCDD280580}"/>
    <dataValidation allowBlank="1" showInputMessage="1" showErrorMessage="1" promptTitle="Indirect Revenues" prompt="Indirect revenue supports the overall success of the agency and is a cost that cannot be directly traced to one specific grant, service, or project. " sqref="C16" xr:uid="{011B7DD3-700E-49D8-A0A3-5F08ADC340EA}"/>
    <dataValidation allowBlank="1" showInputMessage="1" showErrorMessage="1" promptTitle="IT/Communication" prompt="Include phone, internet, software, fax, modem, postage, copying and shipping expenses." sqref="A36" xr:uid="{F300D2E7-AF74-4327-8CC3-89B2694FE8F3}"/>
    <dataValidation allowBlank="1" showInputMessage="1" showErrorMessage="1" promptTitle="Unit of Service" prompt="Please state the definition of a unit of service. (1 unit =  # of hours, days, meals, etc.)" sqref="A13" xr:uid="{EA5A7FC8-5152-4E31-BD80-6651888EDD23}"/>
    <dataValidation allowBlank="1" showInputMessage="1" showErrorMessage="1" promptTitle="Total # of Units" prompt="Number of units projected" sqref="A14" xr:uid="{6FA155E1-D5C1-4B58-B967-AD3828653875}"/>
    <dataValidation allowBlank="1" showInputMessage="1" showErrorMessage="1" promptTitle="Indirect Wages" prompt="Staff time not involved in direct service delivery (examples may be the CEO, CFO, HR Manager, and bookkeeper)." sqref="C29" xr:uid="{C3AAE240-7A10-4AB7-9319-E21469D0AF9A}"/>
    <dataValidation allowBlank="1" showInputMessage="1" showErrorMessage="1" promptTitle="Direct Wages" prompt="Staff whose time is spent directly involved in supervising, providing, scheduling or reporting service delivery." sqref="B29" xr:uid="{43D56ADF-B548-485C-B014-2A0852113A8A}"/>
    <dataValidation allowBlank="1" showInputMessage="1" showErrorMessage="1" promptTitle="Indirect Fringes" prompt="Administrative support fringes." sqref="C30" xr:uid="{855E9C6C-A01F-41A0-A73A-441BC0869F51}"/>
    <dataValidation allowBlank="1" showInputMessage="1" showErrorMessage="1" promptTitle="Direct Fringes" prompt="Direct service staff fringes" sqref="B30" xr:uid="{11C088E6-DD8C-4A1A-9FB2-676655157856}"/>
    <dataValidation allowBlank="1" showInputMessage="1" showErrorMessage="1" promptTitle="In-Kind - 8% or less of Total" prompt="In-kind support may be the fair market value of donated time (volunteers), office space, equipment, etc. used to benefit the program/service. " sqref="A22" xr:uid="{FB29EAEC-762F-4BC5-9C4B-446A6257F4E4}"/>
    <dataValidation allowBlank="1" showInputMessage="1" showErrorMessage="1" promptTitle="Direct Expenditures" prompt="Direct expenditures can be traced to a specific grant, specific service or project and can usually be identified as a cost associated with direct contact with service participants. " sqref="B27" xr:uid="{5B798411-DE47-477B-835D-0A8C77950C4F}"/>
    <dataValidation allowBlank="1" showInputMessage="1" showErrorMessage="1" promptTitle="Indirect Expenditures" prompt="Indirect expenditures supports the overall success of the agency and is a cost that cannot be directly traced to one specific grant, service, or project. " sqref="C27" xr:uid="{0D37263A-30F6-4F14-AD47-5AABF642632D}"/>
    <dataValidation allowBlank="1" showInputMessage="1" showErrorMessage="1" promptTitle="Marketing" prompt="Cost incurred in promoting service. " sqref="A31" xr:uid="{963DA6F1-D7C8-4CD1-879C-4B47A624E1C0}"/>
  </dataValidations>
  <pageMargins left="0.7" right="0.7" top="0.75" bottom="0.75" header="0.3" footer="0.3"/>
  <pageSetup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8E1CF6AED8D94E971E3E799E366ED9" ma:contentTypeVersion="13" ma:contentTypeDescription="Create a new document." ma:contentTypeScope="" ma:versionID="92fc660656cf0f2cc1f248faeeeb976d">
  <xsd:schema xmlns:xsd="http://www.w3.org/2001/XMLSchema" xmlns:xs="http://www.w3.org/2001/XMLSchema" xmlns:p="http://schemas.microsoft.com/office/2006/metadata/properties" xmlns:ns2="16ded576-1cc3-4fd2-a6c0-ec0bab5d57b8" xmlns:ns3="c942d8cc-9bb5-48ae-a9ed-f32d6f051009" targetNamespace="http://schemas.microsoft.com/office/2006/metadata/properties" ma:root="true" ma:fieldsID="e254bd56e430cff3d804040eaa605c2f" ns2:_="" ns3:_="">
    <xsd:import namespace="16ded576-1cc3-4fd2-a6c0-ec0bab5d57b8"/>
    <xsd:import namespace="c942d8cc-9bb5-48ae-a9ed-f32d6f05100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ded576-1cc3-4fd2-a6c0-ec0bab5d57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dac3da6a-89cd-4531-a542-3db3ac6a16a7"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42d8cc-9bb5-48ae-a9ed-f32d6f05100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958d7f0f-9a47-43bb-b0ca-cb92e828118e}" ma:internalName="TaxCatchAll" ma:showField="CatchAllData" ma:web="c942d8cc-9bb5-48ae-a9ed-f32d6f05100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942d8cc-9bb5-48ae-a9ed-f32d6f051009" xsi:nil="true"/>
    <lcf76f155ced4ddcb4097134ff3c332f xmlns="16ded576-1cc3-4fd2-a6c0-ec0bab5d57b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BC0EC4-0A92-457A-B6C6-32C2CC593B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ded576-1cc3-4fd2-a6c0-ec0bab5d57b8"/>
    <ds:schemaRef ds:uri="c942d8cc-9bb5-48ae-a9ed-f32d6f0510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87A6AD-1DEB-4407-94A5-A1F8B600948A}">
  <ds:schemaRefs>
    <ds:schemaRef ds:uri="http://purl.org/dc/elements/1.1/"/>
    <ds:schemaRef ds:uri="http://schemas.microsoft.com/office/2006/metadata/properties"/>
    <ds:schemaRef ds:uri="c942d8cc-9bb5-48ae-a9ed-f32d6f051009"/>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16ded576-1cc3-4fd2-a6c0-ec0bab5d57b8"/>
    <ds:schemaRef ds:uri="http://www.w3.org/XML/1998/namespace"/>
  </ds:schemaRefs>
</ds:datastoreItem>
</file>

<file path=customXml/itemProps3.xml><?xml version="1.0" encoding="utf-8"?>
<ds:datastoreItem xmlns:ds="http://schemas.openxmlformats.org/officeDocument/2006/customXml" ds:itemID="{71F6D486-4307-4EE8-83C4-947EB64831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vt:lpstr>
      <vt:lpstr>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Damian Jarocki</dc:creator>
  <cp:keywords/>
  <dc:description/>
  <cp:lastModifiedBy>Karla Betten</cp:lastModifiedBy>
  <cp:revision/>
  <cp:lastPrinted>2023-04-07T12:10:36Z</cp:lastPrinted>
  <dcterms:created xsi:type="dcterms:W3CDTF">2019-05-03T16:11:57Z</dcterms:created>
  <dcterms:modified xsi:type="dcterms:W3CDTF">2023-04-19T12:17:59Z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0x010100C58E1CF6AED8D94E971E3E799E366ED9</vt:lpwstr>
  </property>
  <property fmtid="{D5CDD505-2E9C-101B-9397-08002B2CF9AE}" pid="3" name="MediaServiceImageTags">
    <vt:lpwstr/>
  </property>
</Properties>
</file>